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firstSheet="1" activeTab="1"/>
  </bookViews>
  <sheets>
    <sheet name="四季度" sheetId="1" state="hidden" r:id="rId1"/>
    <sheet name="四季度整理好" sheetId="4" r:id="rId2"/>
    <sheet name="三季度招标结果" sheetId="5" r:id="rId3"/>
  </sheets>
  <definedNames>
    <definedName name="_xlnm._FilterDatabase" localSheetId="2" hidden="1">三季度招标结果!$D$1:$D$107</definedName>
    <definedName name="_xlnm._FilterDatabase" localSheetId="0" hidden="1">四季度!$A$3:$H$107</definedName>
    <definedName name="_xlnm._FilterDatabase" localSheetId="1" hidden="1">四季度整理好!#REF!</definedName>
  </definedNames>
  <calcPr calcId="145621"/>
</workbook>
</file>

<file path=xl/calcChain.xml><?xml version="1.0" encoding="utf-8"?>
<calcChain xmlns="http://schemas.openxmlformats.org/spreadsheetml/2006/main">
  <c r="N5" i="5" l="1"/>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4" i="5"/>
  <c r="M94" i="5" l="1"/>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39" i="5"/>
  <c r="M38" i="5"/>
  <c r="M36" i="5"/>
  <c r="M35" i="5"/>
  <c r="M33" i="5"/>
  <c r="M31" i="5"/>
  <c r="M30" i="5"/>
  <c r="M28" i="5"/>
  <c r="M26" i="5"/>
  <c r="M24" i="5"/>
  <c r="M23" i="5"/>
  <c r="M22" i="5"/>
  <c r="M19" i="5"/>
  <c r="M18" i="5"/>
  <c r="M17" i="5"/>
  <c r="M16" i="5"/>
  <c r="M15" i="5"/>
  <c r="M14" i="5"/>
  <c r="M13" i="5"/>
  <c r="M12" i="5"/>
  <c r="M11" i="5"/>
  <c r="M10" i="5"/>
  <c r="M9" i="5"/>
  <c r="M8" i="5"/>
  <c r="M7" i="5"/>
  <c r="M6" i="5"/>
  <c r="M5" i="5"/>
  <c r="M4" i="5"/>
</calcChain>
</file>

<file path=xl/sharedStrings.xml><?xml version="1.0" encoding="utf-8"?>
<sst xmlns="http://schemas.openxmlformats.org/spreadsheetml/2006/main" count="1752" uniqueCount="400">
  <si>
    <t>设备公司</t>
    <phoneticPr fontId="1" type="noConversion"/>
  </si>
  <si>
    <t>宁通公司</t>
    <phoneticPr fontId="1" type="noConversion"/>
  </si>
  <si>
    <t>电力器材</t>
    <phoneticPr fontId="1" type="noConversion"/>
  </si>
  <si>
    <t>晶兴公司</t>
    <phoneticPr fontId="1" type="noConversion"/>
  </si>
  <si>
    <t>用车单位</t>
    <phoneticPr fontId="1" type="noConversion"/>
  </si>
  <si>
    <t>是否投保</t>
    <phoneticPr fontId="1" type="noConversion"/>
  </si>
  <si>
    <t>起始地-目的地</t>
    <phoneticPr fontId="1" type="noConversion"/>
  </si>
  <si>
    <t>具体车型</t>
    <phoneticPr fontId="1" type="noConversion"/>
  </si>
  <si>
    <t>单程/双程</t>
    <phoneticPr fontId="1" type="noConversion"/>
  </si>
  <si>
    <t>单位</t>
    <phoneticPr fontId="1" type="noConversion"/>
  </si>
  <si>
    <t>一个季度的总用车辆</t>
    <phoneticPr fontId="1" type="noConversion"/>
  </si>
  <si>
    <t>备注内容：明确配货还是专车？托盘尺寸、托盘数量、整批货物的总毛重、整车货物总价值、</t>
    <phoneticPr fontId="1" type="noConversion"/>
  </si>
  <si>
    <t>辆</t>
  </si>
  <si>
    <t>单程</t>
    <phoneticPr fontId="1" type="noConversion"/>
  </si>
  <si>
    <t>6.2高栏</t>
  </si>
  <si>
    <t>9.6高栏</t>
  </si>
  <si>
    <t>7.8厢车</t>
  </si>
  <si>
    <t>9.6厢车</t>
  </si>
  <si>
    <t>7.8高栏</t>
  </si>
  <si>
    <t>13米高栏</t>
  </si>
  <si>
    <t>9.6米厢货车</t>
  </si>
  <si>
    <t>6.8米厢货车</t>
  </si>
  <si>
    <t>7.8米厢车</t>
  </si>
  <si>
    <t>邢台光伏（自行投保）</t>
    <phoneticPr fontId="1" type="noConversion"/>
  </si>
  <si>
    <t>否</t>
    <phoneticPr fontId="1" type="noConversion"/>
  </si>
  <si>
    <t>邢台-邢台</t>
    <phoneticPr fontId="1" type="noConversion"/>
  </si>
  <si>
    <t>6.8米(标准车型)</t>
    <phoneticPr fontId="5" type="noConversion"/>
  </si>
  <si>
    <t>单程</t>
    <phoneticPr fontId="1" type="noConversion"/>
  </si>
  <si>
    <t>专车。EVA胶膜（1.15*1.15*1.35m长宽高），单层放置，每趟运输10托，一托9卷。一般一天运输三到四车，用半天时间。按半天结算。地址：邢台晶澳、吉杰公司,晶澳距离我司500米左右，吉杰距我司1.5公里。</t>
    <phoneticPr fontId="5" type="noConversion"/>
  </si>
  <si>
    <t>邢台-保定</t>
    <phoneticPr fontId="1" type="noConversion"/>
  </si>
  <si>
    <t>9.6米（高栏）</t>
    <phoneticPr fontId="5" type="noConversion"/>
  </si>
  <si>
    <t>专车。M1Z料（吨包袋）及外包装，托盘尺寸1.3m*1.4m。双层叠放约高2.6m，约10吨。车宽小于2.4米。地址：保定市高新区惠阳街369号电谷创业园5号厂房、6号厂房。</t>
    <phoneticPr fontId="1" type="noConversion"/>
  </si>
  <si>
    <t>13米（平板车）</t>
    <phoneticPr fontId="5" type="noConversion"/>
  </si>
  <si>
    <t>专车。M1Z料（吨包袋）及外包装，托盘尺寸1.3m*1.4m。双层叠放约高2.6m，约15吨。车宽小于2.4米。地址：保定市高新区惠阳街369号电谷创业园5号厂房、6号厂房。</t>
    <phoneticPr fontId="1" type="noConversion"/>
  </si>
  <si>
    <t>6.8米（高栏）</t>
    <phoneticPr fontId="5" type="noConversion"/>
  </si>
  <si>
    <t>专车。M1Z料（吨包袋）及外包装，托盘尺寸1.3m*1.4m。双层叠放约高2.6m，约5吨。车宽小于2.4米。地址：保定市高新区惠阳街369号电谷创业园5号厂房、6号厂房。</t>
    <phoneticPr fontId="1" type="noConversion"/>
  </si>
  <si>
    <t>邢台-宁晋</t>
    <phoneticPr fontId="1" type="noConversion"/>
  </si>
  <si>
    <t>专车。EVA胶膜，托盘尺寸1.15*1.15*1.35m长宽高，双层叠加2.7m。每车约16托，约9.5吨。车宽不小于2.4米。地址：河北省宁晋县晶龙大街晶龙集团工业园-宁晋晶澳。</t>
    <phoneticPr fontId="1" type="noConversion"/>
  </si>
  <si>
    <t>邢台-宁晋</t>
    <phoneticPr fontId="1" type="noConversion"/>
  </si>
  <si>
    <t>专车。EVA胶膜，托盘尺寸1.15*1.15*1.35m长宽高，双层叠加2.7m。每车约32托，约20吨。车宽不小于2.4米。地址：河北省宁晋县晶龙大街晶龙集团工业园-宁晋晶澳。</t>
    <phoneticPr fontId="1" type="noConversion"/>
  </si>
  <si>
    <t>专车。EVA胶膜，托盘尺寸1.15*1.15*1.35m长宽高，双层叠加2.7m。每车约40托，约26吨。车宽不小于2.4米。地址：河北省宁晋县晶龙大街晶龙集团工业园-宁晋晶澳。</t>
    <phoneticPr fontId="1" type="noConversion"/>
  </si>
  <si>
    <t>邢台-合肥</t>
    <phoneticPr fontId="1" type="noConversion"/>
  </si>
  <si>
    <t>专车。EVA胶膜，托盘尺寸1.15*1.15*1.35m长宽高，双层叠加2.7m。每车约16托，约9.5吨。车宽不小于2.4米。地址：合肥市高新区长宁大道999号-合肥晶澳。</t>
    <phoneticPr fontId="1" type="noConversion"/>
  </si>
  <si>
    <t>专车。EVA胶膜，托盘尺寸1.15*1.15*1.35m长宽高，双层叠加2.7m。每车约32托，约20吨。车宽不小于2.4米。地址：合肥市高新区长宁大道999号-合肥晶澳。</t>
    <phoneticPr fontId="1" type="noConversion"/>
  </si>
  <si>
    <t>专车。EVA胶膜，托盘尺寸1.15*1.15*1.35m长宽高，双层叠加2.7m。每车约40托，约26吨。车宽不小于2.4米。地址：合肥市高新区长宁大道999号-合肥晶澳。</t>
    <phoneticPr fontId="1" type="noConversion"/>
  </si>
  <si>
    <t>邢台-上海</t>
    <phoneticPr fontId="1" type="noConversion"/>
  </si>
  <si>
    <t>专车。EVA胶膜，托盘尺寸1.15*1.15*1.35m长宽高，双层叠加2.7m。每车约16托，约9.5吨。车宽不小于2.4米。在自贸区内，建议使用经验的司机,最好可以固定几个司机。地址：上海市奉贤区南桥镇环城西路3111弄118号-上海晶澳。</t>
    <phoneticPr fontId="1" type="noConversion"/>
  </si>
  <si>
    <t>专车。EVA胶膜，托盘尺寸1.15*1.15*1.35m长宽高，双层叠加2.7m。每车约32托，约20吨。车宽不小于2.4米。在自贸区内，建议使用有经验的司机，最好可以固定几个司机。地址：上海市奉贤区南桥镇环城西路3111弄118号-上海晶澳。</t>
    <phoneticPr fontId="1" type="noConversion"/>
  </si>
  <si>
    <t>13米（平板车）</t>
    <phoneticPr fontId="5" type="noConversion"/>
  </si>
  <si>
    <t>单程</t>
    <phoneticPr fontId="1" type="noConversion"/>
  </si>
  <si>
    <t>专车。EVA胶膜，托盘尺寸1.15*1.15*1.35m长宽高，双层叠加2.7m。每车约40托，约26吨。车宽不小于2.4米。在自贸区内，建议使用有经验的司机,最好可以固定几个司机。地址：上海市奉贤区南桥镇环城西路3111弄118号-上海晶澳。</t>
    <phoneticPr fontId="1" type="noConversion"/>
  </si>
  <si>
    <t>否</t>
    <phoneticPr fontId="1" type="noConversion"/>
  </si>
  <si>
    <t>邢台-衢州</t>
    <phoneticPr fontId="1" type="noConversion"/>
  </si>
  <si>
    <t>6.8米（高栏）</t>
    <phoneticPr fontId="5" type="noConversion"/>
  </si>
  <si>
    <t>专车。EVA胶膜，托盘尺寸1.15*1.15*1.35m长宽高，双层叠加2.7m。每车约16托，约9.5吨。车宽不小于2.4米。地址：浙江衢州东港开发区东港二路46号或浙江衢州东港二路金德工业园48号东一门。</t>
    <phoneticPr fontId="1" type="noConversion"/>
  </si>
  <si>
    <t>9.6米（高栏）</t>
    <phoneticPr fontId="5" type="noConversion"/>
  </si>
  <si>
    <t>专车。EVA胶膜，托盘尺寸1.15*1.15*1.35m长宽高，双层叠加2.7m。每车约32托，约20吨。车宽不小于2.4米。地址：浙江衢州东港开发区东港二路46号或浙江衢州东港二路金德工业园48号东一门。</t>
    <phoneticPr fontId="1" type="noConversion"/>
  </si>
  <si>
    <t>专车。EVA胶膜，托盘尺寸1.15*1.15*1.35m长宽高，双层叠加2.7m。每车约40托，约26吨。车宽不小于2.4米。地址：浙江衢州东港开发区东港二路46号或浙江衢州东港二路金德工业园48号东一门。</t>
    <phoneticPr fontId="1" type="noConversion"/>
  </si>
  <si>
    <t>邢台-合肥</t>
    <phoneticPr fontId="1" type="noConversion"/>
  </si>
  <si>
    <t>专车。EVA胶膜，托盘尺寸1.15*1.15*1.35m长宽高，双层叠加2.7m。每车约16托，约9.5吨。车宽不小于2.4米。地址：安徽省合肥市庐阳工业园天河路358号（大恒）。</t>
    <phoneticPr fontId="1" type="noConversion"/>
  </si>
  <si>
    <t>专车。EVA胶膜，托盘尺寸1.15*1.15*1.35m长宽高，双层叠加2.7m。每车约32托，约20吨。车宽不小于2.4米。地址：安徽省合肥市庐阳工业园天河路358号（大恒）。</t>
    <phoneticPr fontId="1" type="noConversion"/>
  </si>
  <si>
    <t>专车。EVA胶膜，托盘尺寸1.15*1.15*1.35m长宽高，双层叠加2.7m。每车约40托，约26吨。车宽不小于2.4米。地址：安徽省合肥市庐阳工业园天河路358号（大恒）。</t>
    <phoneticPr fontId="1" type="noConversion"/>
  </si>
  <si>
    <t>专车。EVA胶膜，托盘尺寸1.15*1.15*1.35m长宽高，双层叠加2.7m。每车约32托，约20吨。车宽不小于2.4米。地址：张家港市经济开发区金塘西路110号（爱康）。</t>
    <phoneticPr fontId="1" type="noConversion"/>
  </si>
  <si>
    <t>专车。EVA胶膜，托盘尺寸1.15*1.15*1.35m长宽高，双层叠加2.7m。每车约40托，约26吨。车宽不小于2.4米。地址：张家港市经济开发区金塘西路110号（爱康）。</t>
    <phoneticPr fontId="1" type="noConversion"/>
  </si>
  <si>
    <t>邢台-常州</t>
    <phoneticPr fontId="1" type="noConversion"/>
  </si>
  <si>
    <t>专车。EVA胶膜，托盘尺寸1.15*1.15*1.35m长宽高，双层叠加2.7m。每车约16托，约9.5吨。车宽不小于2.4米。地址：江苏省常州市武进区横林镇横遥路1-2号（塞拉弗）。</t>
    <phoneticPr fontId="1" type="noConversion"/>
  </si>
  <si>
    <t>专车。EVA胶膜，托盘尺寸1.15*1.15*1.35m长宽高，双层叠加2.7m。每车约32托，约20吨。车宽不小于2.4米。地址：江苏省常州市武进区横林镇横遥路1-2号（塞拉弗）。</t>
    <phoneticPr fontId="1" type="noConversion"/>
  </si>
  <si>
    <t>专车。EVA胶膜，托盘尺寸1.15*1.15*1.35m长宽高，双层叠加2.7m。每车约40托，约26吨。车宽不小于2.4米。地址：江苏省常州市武进区横林镇横遥路1-2号（塞拉弗）。</t>
    <phoneticPr fontId="1" type="noConversion"/>
  </si>
  <si>
    <t>专车。EVA胶膜，托盘尺寸1.15*1.15*1.35m长宽高，双层叠加2.7m。每车约32托，约20吨。车宽不小于2.4米。地址：张家港晨丰公路与港城大道交界向西30米 张家港协鑫。</t>
    <phoneticPr fontId="1" type="noConversion"/>
  </si>
  <si>
    <t>专车。EVA胶膜，托盘尺寸1.15*1.15*1.35m长宽高，双层叠加2.7m。每车约40托，约26吨。车宽不小于2.4米。地址：张家港晨丰公路与港城大道交界向西30米 张家港协鑫。</t>
    <phoneticPr fontId="1" type="noConversion"/>
  </si>
  <si>
    <t>邢台-徐州</t>
    <phoneticPr fontId="1" type="noConversion"/>
  </si>
  <si>
    <t>专车。EVA胶膜，托盘尺寸1.15*1.15*1.35m长宽高，双层叠加2.7m。每车约16托，约9.5吨。车宽不小于2.4米。地址：江苏省徐州经济开发区凤凰大道8号（艾德）。</t>
    <phoneticPr fontId="1" type="noConversion"/>
  </si>
  <si>
    <t>专车。EVA胶膜，托盘尺寸1.15*1.15*1.35m长宽高，双层叠加2.7m。每车约32托，约20吨。车宽不小于2.4米。地址：江苏省徐州经济开发区凤凰大道8号（艾德）。</t>
    <phoneticPr fontId="1" type="noConversion"/>
  </si>
  <si>
    <t>专车。EVA胶膜，托盘尺寸1.15*1.15*1.35m长宽高，双层叠加2.7m。每车约40托，约26吨。车宽不小于2.4米。地址：江苏省徐州经济开发区凤凰大道8号（艾德）。</t>
    <phoneticPr fontId="1" type="noConversion"/>
  </si>
  <si>
    <t>邢台-江阴</t>
    <phoneticPr fontId="1" type="noConversion"/>
  </si>
  <si>
    <t>专车。EVA胶膜，托盘尺寸1.15*1.15*1.35m长宽高，双层叠加2.7m。每车约16托，约9.5吨。车宽不小于2.4米。地址：江苏省无锡市江阴市华士镇海达路58号（东鋆）。</t>
    <phoneticPr fontId="1" type="noConversion"/>
  </si>
  <si>
    <t>专车。EVA胶膜，托盘尺寸1.15*1.15*1.35m长宽高，双层叠加2.7m。每车约32托，约20吨。车宽不小于2.4米。地址：江苏省无锡市江阴市华士镇海达路58号（东鋆）。</t>
    <phoneticPr fontId="1" type="noConversion"/>
  </si>
  <si>
    <t>专车。EVA胶膜，托盘尺寸1.15*1.15*1.35m长宽高，双层叠加2.7m。每车约40托，约26吨。车宽不小于2.4米。地址：江苏省无锡市江阴市华士镇海达路58号（东鋆）。</t>
    <phoneticPr fontId="1" type="noConversion"/>
  </si>
  <si>
    <t>邢台-东阳</t>
    <phoneticPr fontId="1" type="noConversion"/>
  </si>
  <si>
    <t>专车。EVA胶膜，托盘尺寸1.15*1.15*1.35m长宽高，双层叠加2.7m。每车约16托，约9.5吨。高拦车，车宽不小于2.4米。地址：浙江省东阳市横店工业区光伏园区太阳能事业部组件厂原材料仓库（横店集团东磁股份有限公司）。</t>
    <phoneticPr fontId="1" type="noConversion"/>
  </si>
  <si>
    <t>专车。EVA胶膜，托盘尺寸1.15*1.15*1.35m长宽高，双层叠加2.7m。每车约32托，约20吨。车宽不小于2.4米。地址：浙江省东阳市横店工业区光伏园区太阳能事业部组件厂原材料仓库（横店集团东磁股份有限公司）。</t>
    <phoneticPr fontId="1" type="noConversion"/>
  </si>
  <si>
    <t>专车。EVA胶膜，托盘尺寸1.15*1.15*1.35m长宽高，双层叠加2.7m。每车约40托，约26吨。车宽不小于2.4米。地址：浙江省东阳市横店工业区光伏园区太阳能事业部组件厂原材料仓库（横店集团东磁股份有限公司）。</t>
    <phoneticPr fontId="1" type="noConversion"/>
  </si>
  <si>
    <t>邢台晶龙                      （自行投保）</t>
    <phoneticPr fontId="1" type="noConversion"/>
  </si>
  <si>
    <t>否</t>
    <phoneticPr fontId="1" type="noConversion"/>
  </si>
  <si>
    <t>6.8米（高栏车）</t>
    <phoneticPr fontId="5" type="noConversion"/>
  </si>
  <si>
    <t>单程</t>
    <phoneticPr fontId="1" type="noConversion"/>
  </si>
  <si>
    <t>辆</t>
    <phoneticPr fontId="1" type="noConversion"/>
  </si>
  <si>
    <t>9.6米（高栏车）</t>
    <phoneticPr fontId="5" type="noConversion"/>
  </si>
  <si>
    <t>4.2米（高栏）</t>
    <phoneticPr fontId="5" type="noConversion"/>
  </si>
  <si>
    <t>6.8米（高栏）</t>
    <phoneticPr fontId="5" type="noConversion"/>
  </si>
  <si>
    <t>6.8米高栏</t>
    <phoneticPr fontId="5" type="noConversion"/>
  </si>
  <si>
    <t>13米高栏</t>
    <phoneticPr fontId="5" type="noConversion"/>
  </si>
  <si>
    <t>6.8米高栏车</t>
    <phoneticPr fontId="5" type="noConversion"/>
  </si>
  <si>
    <t>6.8米高栏或厢车</t>
    <phoneticPr fontId="5" type="noConversion"/>
  </si>
  <si>
    <t>9.6米高栏或厢车</t>
    <phoneticPr fontId="5" type="noConversion"/>
  </si>
  <si>
    <t>6.8米高栏或厢车</t>
    <phoneticPr fontId="1" type="noConversion"/>
  </si>
  <si>
    <t>9.6米高栏或厢车</t>
    <phoneticPr fontId="1" type="noConversion"/>
  </si>
  <si>
    <t>双程</t>
    <phoneticPr fontId="1" type="noConversion"/>
  </si>
  <si>
    <t>松宫公司  （自行投保）</t>
  </si>
  <si>
    <t>否</t>
  </si>
  <si>
    <t>单程</t>
  </si>
  <si>
    <t>7.6高栏</t>
  </si>
  <si>
    <t>6.8米高栏车</t>
  </si>
  <si>
    <t>6.8米*2.4米高栏车（宽2.3米的无法使用）</t>
  </si>
  <si>
    <t>车</t>
  </si>
  <si>
    <t>6.8米</t>
  </si>
  <si>
    <t>9.6米/13.5米高栏</t>
  </si>
  <si>
    <t>9.6米高栏</t>
  </si>
  <si>
    <t>单程</t>
    <phoneticPr fontId="1" type="noConversion"/>
  </si>
  <si>
    <t>宁晋-邢台</t>
  </si>
  <si>
    <t>17.5米平板车</t>
  </si>
  <si>
    <t>宁晋-张家港</t>
  </si>
  <si>
    <t>宁晋-徐州</t>
  </si>
  <si>
    <t>宁晋-上海</t>
    <phoneticPr fontId="1" type="noConversion"/>
  </si>
  <si>
    <t>宁晋-合肥</t>
    <phoneticPr fontId="1" type="noConversion"/>
  </si>
  <si>
    <t xml:space="preserve">专车，17.5米平板车,每车重量约27-30吨左右.每托尺寸约2000*1100mm或1700*1100mm.此为合肥晶澳供货,但需代其将货物发至艾德,具体要据订单情况以实际用车数量结算.宁晋(晶龙阳光设备公司)至江苏省徐州经济开发区凤凰大道8号    </t>
    <phoneticPr fontId="1" type="noConversion"/>
  </si>
  <si>
    <t>9.6米高栏 车宽为2.4m</t>
  </si>
  <si>
    <t>宁通公司-天津爱邦</t>
    <phoneticPr fontId="1" type="noConversion"/>
  </si>
  <si>
    <t>天津爱邦-宁通公司</t>
    <phoneticPr fontId="1" type="noConversion"/>
  </si>
  <si>
    <t>宁通-江苏达胜</t>
    <phoneticPr fontId="1" type="noConversion"/>
  </si>
  <si>
    <t>单程</t>
    <phoneticPr fontId="1" type="noConversion"/>
  </si>
  <si>
    <t>专车，17.5米平板车,每车重量约27-30吨左右.每托尺寸约2000*1100mm或1700*1100mm.此为合肥晶澳供货,但需代其将货物发至张家港,具体要据订单情况以实际用车数量结算.宁晋(晶龙阳光设备公司)至张家港市经济开发区金塘西路110号</t>
    <phoneticPr fontId="1" type="noConversion"/>
  </si>
  <si>
    <t>是</t>
    <phoneticPr fontId="1" type="noConversion"/>
  </si>
  <si>
    <t>专车，电缆轴宽0.6m高0.8m，44轴/车，整批货物总毛重为9吨左右，货物总价值为38万元。天津市武清区泗村店镇大东线龙凤新城产业园至大曹庄管理区第一工业园区</t>
    <phoneticPr fontId="1" type="noConversion"/>
  </si>
  <si>
    <t>专车，电缆轴宽0.6m高0.8m，44轴/车，整批货物总毛重为9吨左右，货物总价值为38万元。大曹庄管理区第一工业园区至苏州市姑苏区干将西路515号</t>
    <phoneticPr fontId="1" type="noConversion"/>
  </si>
  <si>
    <t>专车，17.5米平板车,每车重量约27-30吨左右.每托尺寸约2000*1100mm或1700*1100mm.具体要据订单情况以实际用车数量结算.宁晋(晶龙阳光设备公司)至邢台市经济开发区长安路1688号 (邢台晶澳)</t>
    <phoneticPr fontId="1" type="noConversion"/>
  </si>
  <si>
    <t xml:space="preserve">专车，17.5米平板车,每车重量约27-30吨左右.每托尺寸约2000*1100mm或1700*1100mm.根据订单情况确定发上海还是发合肥,目前暂不确定.需要询出分别至上海、合肥两地的价格，结算以实际发货地址为准，以实际用车数量结算.宁晋(晶龙阳光设备公司)至上海市奉贤区环城西路3111弄118号或合肥市高新区长宁大道999号                                  </t>
    <phoneticPr fontId="1" type="noConversion"/>
  </si>
  <si>
    <t>石英坩埚、4吨左右、1.2m*1.1m、10托左右、投保价值25万元、运输注意事项：防震、防雨淋、防磕碰。始发地：宁晋晶龙大街279号、目的地：邢台市开发区南园区兴达大街（邢台晶龙）</t>
    <phoneticPr fontId="1" type="noConversion"/>
  </si>
  <si>
    <t>宁晋-邢台</t>
    <phoneticPr fontId="1" type="noConversion"/>
  </si>
  <si>
    <t>石英坩埚纸箱或托盘：3T左右、1.1*1.1、10托左右、运输注意事项：防雨淋、防磕碰。始发地：邢台市开发区南园区兴达大街（邢台晶龙） 目的地：宁晋晶龙大街279号</t>
    <phoneticPr fontId="1" type="noConversion"/>
  </si>
  <si>
    <t>邢台-宁晋</t>
    <phoneticPr fontId="1" type="noConversion"/>
  </si>
  <si>
    <t>石英坩埚：7T左右、1.3*1.3、14-20托、运输注意事项：防震、防雨淋、防磕碰。投保价值40万左右。始发地：宁晋晶龙大街267号、目的地：新疆伊犁州新源县工业园区A区</t>
    <phoneticPr fontId="1" type="noConversion"/>
  </si>
  <si>
    <t>宁晋-新疆伊犁</t>
    <phoneticPr fontId="1" type="noConversion"/>
  </si>
  <si>
    <t>石英坩埚：7T左右、1.3*1.3、14-20托、运输注意事项：防震、防雨淋、防磕碰。投保价值40万左右。始发地：宁晋晶龙大街267号、目的地：陕西省榆林市榆阳区开发区开源大道丰源路西京科技</t>
    <phoneticPr fontId="1" type="noConversion"/>
  </si>
  <si>
    <t>宁晋-陕西榆林</t>
    <phoneticPr fontId="1" type="noConversion"/>
  </si>
  <si>
    <t>边皮、头尾料：6T左右、1.2*1.1、7-10托、运输注意事项：防震、防雨淋、防磕碰,投保价值60万左右。始发地：宁晋晶龙大街267号、目的地：保定蠡县东二坏路路东高新工业园区</t>
    <phoneticPr fontId="1" type="noConversion"/>
  </si>
  <si>
    <t>边皮、头尾料：6T左右、1.2*1.1、7-10托、运输注意事项：防震、防雨淋、防磕碰,投保价值60万左右。始发地：宁晋晶龙大街267号、目的地：陕西省榆林市榆阳区开发区开源大道丰源路西京科技</t>
    <phoneticPr fontId="1" type="noConversion"/>
  </si>
  <si>
    <t>边皮、头尾料：10T左右、1.2*1.1、15-20托、运输注意事项：防震、防雨淋、防磕碰,投保价值100万左右。始发地：宁晋晶龙大街267号、目的地：陕西省榆林市榆阳区开发区开源大道丰源路西京科技</t>
    <phoneticPr fontId="1" type="noConversion"/>
  </si>
  <si>
    <t>石英砂共计34托,30吨；每托尺寸：1.1*1.1*高1.1；运输注意事项：防震、防雨淋、防磕碰,投保价值110万左右。始发地：北京市朝阳区万子营西村黑户庄桥下（京沈高速边，东五环外）目的地：宁晋晶龙大街279号</t>
    <phoneticPr fontId="1" type="noConversion"/>
  </si>
  <si>
    <t>北京朝阳-宁晋</t>
    <phoneticPr fontId="1" type="noConversion"/>
  </si>
  <si>
    <t>石英砂20托，每托约900公斤，共计不超18吨；1.1*1.1*1.1m；运输注意事项：防震、防雨淋、防磕碰,投保价值65万左右。始发地：天津市天津港保税区京门大道158号振华国际物流运输 目的地：宁晋晶龙大街279号</t>
    <phoneticPr fontId="1" type="noConversion"/>
  </si>
  <si>
    <t>阜宁-邢台</t>
    <phoneticPr fontId="1" type="noConversion"/>
  </si>
  <si>
    <t>邢台-阜宁</t>
    <phoneticPr fontId="1" type="noConversion"/>
  </si>
  <si>
    <t>专车。运输包装，12-14托/车，约2吨/车。车宽不小于2.4米。以实际用车数量结算。起始地：阜宁；目的地：邢台开发区南三环</t>
    <phoneticPr fontId="1" type="noConversion"/>
  </si>
  <si>
    <t>专车。运输硅棒，12-14托/车，600-700kg/托，托盘尺寸1.2*1.1*1.5米。车宽不小于2.4米。以实际用车数量结算。起始地：邢台；目的地：阜宁开发区香港路888号</t>
    <phoneticPr fontId="1" type="noConversion"/>
  </si>
  <si>
    <t>专车。运输硅棒，12-14托/车，600-700kg/托，托盘尺寸1.2*1.1*1.5米。车宽不小于2.4米。以实际用车数量结算。起始地：邢台；目的地：嘉兴八字路393号</t>
    <phoneticPr fontId="1" type="noConversion"/>
  </si>
  <si>
    <t>专车。运输硅棒，18-20托/车，600-700kg/托，托盘尺寸1.2*1.1*1.5米。车宽不小于2.4米。以实际用车数量结算。起始地：邢台；目的地：阜宁开发区香港路888号</t>
    <phoneticPr fontId="1" type="noConversion"/>
  </si>
  <si>
    <t>专车。运输硅棒，18-20托/车，600-700kg/托，托盘尺寸1.2*1.1*1.5米。车宽不小于2.4米。车宽不小于2米。以实际用车数量结算。起始地：邢台；目的地：嘉兴八字路393号</t>
    <phoneticPr fontId="1" type="noConversion"/>
  </si>
  <si>
    <t>专车。运输硅片，3托/车，约650kg/托，托盘尺寸1.1*1.1*1.5米。车宽不小于2米。以实际用车数量结算。起始地：邢台；目的地：天长秦栏镇天长街道</t>
    <phoneticPr fontId="1" type="noConversion"/>
  </si>
  <si>
    <t>邢台-天长</t>
    <phoneticPr fontId="1" type="noConversion"/>
  </si>
  <si>
    <t>专车。运输硅片，3托/车，约650kg/托，托盘尺寸1.1*1.1*1.5米。车宽不小于2米。以实际用车数量结算.起始地：邢台；目的地：成都双流县天威路1号</t>
    <phoneticPr fontId="1" type="noConversion"/>
  </si>
  <si>
    <t>邢台-成都</t>
    <phoneticPr fontId="1" type="noConversion"/>
  </si>
  <si>
    <t>专车。运输硅片，3托/车，约650kg/托，托盘尺寸1.1*1.1*1.5米。车宽不小于2米。以实际用车数量结算。起始地：邢台；目的地：桐乡河山镇工业园</t>
    <phoneticPr fontId="1" type="noConversion"/>
  </si>
  <si>
    <t>邢台-桐乡</t>
    <phoneticPr fontId="1" type="noConversion"/>
  </si>
  <si>
    <t>专车。运输硅片，3托/车，约650kg/托，托盘尺寸1.1*1.1*1.5米。车宽不小于2米。以实际用车数量结算。起始地：邢台；目的地：常州武进区、天宁区、金坛县</t>
    <phoneticPr fontId="1" type="noConversion"/>
  </si>
  <si>
    <t>邢台-常州</t>
    <phoneticPr fontId="1" type="noConversion"/>
  </si>
  <si>
    <t>专车。运输硅片，3托/车，约650kg/托，托盘尺寸1.1*1.1*1.5米。车宽不小于2米。以实际用车数量结算。起始地：邢台；目的地：合肥庐阳区工投兴庐工业园</t>
    <phoneticPr fontId="1" type="noConversion"/>
  </si>
  <si>
    <t>邢台-合肥</t>
    <phoneticPr fontId="1" type="noConversion"/>
  </si>
  <si>
    <t>专车。运输硅片，3托/车，约650kg/托，托盘尺寸1.1*1.1*1.5米。车宽不小于2米。以实际用车数量结算。起始地：邢台；目的地：张家港凤凰镇韩国工业园</t>
    <phoneticPr fontId="1" type="noConversion"/>
  </si>
  <si>
    <t>邢台-张家港</t>
    <phoneticPr fontId="1" type="noConversion"/>
  </si>
  <si>
    <t>专车。运输硅片，12托/车，约650kg/托，托盘尺寸1.1*1.1*1.5米。车宽不小于2.4米。以实际用车数量结算。起始地：邢台；目的地：天长秦栏镇天长街道</t>
    <phoneticPr fontId="1" type="noConversion"/>
  </si>
  <si>
    <t>邢台-天长</t>
    <phoneticPr fontId="1" type="noConversion"/>
  </si>
  <si>
    <t>专车。运输硅片，12托/车，约650kg/托，托盘尺寸1.1*1.1*1.5米。车宽不小于2.4米。以实际用车数量结算.起始地：邢台；目的地：成都双流县天威路1号</t>
    <phoneticPr fontId="1" type="noConversion"/>
  </si>
  <si>
    <t>专车。运输硅片，12托/车，约650kg/托，托盘尺寸1.1*1.1*1.5米。车宽不小于2.4米。以实际用车数量结算。起始地：邢台；目的地：桐乡河山镇工业园</t>
    <phoneticPr fontId="1" type="noConversion"/>
  </si>
  <si>
    <t>专车。运输硅片，12托/车，约650kg/托，托盘尺寸1.1*1.1*1.5米。车宽 不小于2.4米。以实际用车数量结算。起始地：邢台；目的地：常州武进区、天宁区、金坛县</t>
    <phoneticPr fontId="1" type="noConversion"/>
  </si>
  <si>
    <t>专车。运输硅片，12托/车，约650kg/托，托盘尺寸1.1*1.1*1.5米。车宽不小于2.4米。以实际用车数量结算。起始地：邢台；目的地：合肥庐阳区工投兴庐工业园</t>
    <phoneticPr fontId="1" type="noConversion"/>
  </si>
  <si>
    <t>专车。运输硅片，12托/车，约650Kg/托，托盘尺寸1.1*1.1*1.5米。车宽不小于2.4米。以实际用车数量结算。起始地：邢台；目的地：张家港凤凰镇韩国工业园</t>
    <phoneticPr fontId="1" type="noConversion"/>
  </si>
  <si>
    <t>双程</t>
    <phoneticPr fontId="1" type="noConversion"/>
  </si>
  <si>
    <t>专车。运输单晶方棒，12托/车，800公斤/托，托盘尺寸约1.1*1.2*1.5米；回程运输包装和木托盘，重量约5吨。要求车宽2.4米。以实际用车数量结算。燕郊迎宾路748号晶龙工业园</t>
    <phoneticPr fontId="1" type="noConversion"/>
  </si>
  <si>
    <t>邢台-燕郊双程</t>
    <phoneticPr fontId="1" type="noConversion"/>
  </si>
  <si>
    <t>专车。运输单晶方棒，26-28托/车，800公斤/托，托盘尺寸约1.1*1.2*1.5米。要求车宽2.4米。以实际用车数量结算。起始地：邢台；目的地：燕郊迎宾路748号晶龙工业园</t>
    <phoneticPr fontId="1" type="noConversion"/>
  </si>
  <si>
    <t>邢台-燕郊</t>
    <phoneticPr fontId="1" type="noConversion"/>
  </si>
  <si>
    <t>专车。往返运输表皮料。12-14托/车，约9吨/车，托盘尺寸为1.1*0.9*1米，车宽要求2.3米及以上。以实际用车数量结算。保定蠡县东二环北路路东高新工业园</t>
    <phoneticPr fontId="1" type="noConversion"/>
  </si>
  <si>
    <t>邢台-保定蠡县双程</t>
    <phoneticPr fontId="1" type="noConversion"/>
  </si>
  <si>
    <t>专车。运输硅片，7-10吨/车，托盘尺寸：1.1*1.1*1.5米或1.1*0.9*1.5米。车宽不小于2.4米。以实际用车数量结算。起始地：邢台；目的地：宁晋县晶龙大街晶龙工业园</t>
    <phoneticPr fontId="1" type="noConversion"/>
  </si>
  <si>
    <t>邢台-宁晋</t>
    <phoneticPr fontId="1" type="noConversion"/>
  </si>
  <si>
    <t>专车。运输硅片，10-15吨/车，托盘尺寸：1.1*1.1*1.5米或1.1*0.9*1.5米。车宽不小于2.4米。以实际用车数量结算。起始地：邢台；目的地：宁晋县晶龙大街晶龙集团工业园</t>
    <phoneticPr fontId="1" type="noConversion"/>
  </si>
  <si>
    <t>专车。运输硅片，7-10吨/车，托盘尺寸：1.1*1.1*1.5米或1.1*0.9*1.5米。车宽不小于2.4米。以实际用车数量结算。起始地：邢台；目的地：江苏扬州经济开发区建华路1号</t>
    <phoneticPr fontId="1" type="noConversion"/>
  </si>
  <si>
    <t>邢台-扬州</t>
    <phoneticPr fontId="1" type="noConversion"/>
  </si>
  <si>
    <t>专车。运输硅片，10-15吨/车，托盘尺寸：1.1*1.1*1.5米或1.1*0.9*1.5米。车宽不小于2.4米。以实际用车数量结算。起始地：邢台；目的地：江苏扬州经济开发区建华路1号</t>
    <phoneticPr fontId="1" type="noConversion"/>
  </si>
  <si>
    <t>专车。运输硅棒，10-15吨/车，托盘尺寸：1.1*1.1*1.5米或1.1*0.9*1.5米。车宽不小于2.4米。以实际用车数量结算。起始地：邢台；目的地：辽宁省锦州市经济技术开发区赤峰街三段7-5号</t>
    <phoneticPr fontId="1" type="noConversion"/>
  </si>
  <si>
    <t>专车。运输硅棒，10-15吨/车，托盘尺寸：1.1*1.1*1.5米或1.1*0.9*1.5米；回程运输包装，重量3约吨。车宽不小于2.4米。以实际用车数量结算。起始地：邢台；目的地：苏州市虎丘区五台山路69号</t>
    <phoneticPr fontId="1" type="noConversion"/>
  </si>
  <si>
    <t>邢台-锦州</t>
    <phoneticPr fontId="1" type="noConversion"/>
  </si>
  <si>
    <t>专车，货物清洗头尾板材料，托盘尺寸/米1.1*1.1，托盘数量10托，重量5-6吨 宁晋-陕西省榆林市榆阳区开发区开源大道丰源路西京科技</t>
    <phoneticPr fontId="1" type="noConversion"/>
  </si>
  <si>
    <t>专车，货物表皮+单晶方棒，托盘尺寸/米1*1，托盘数量18托，重量10-12吨 宁晋-青海省西宁市城东经济开发区金源路12号</t>
    <phoneticPr fontId="1" type="noConversion"/>
  </si>
  <si>
    <t>专车，货物硅料/硅方，托盘尺寸/米1*1，托盘数量10托，重量5-8吨 宁晋-唐山市玉田县玉泰工业区豪门路88号</t>
    <phoneticPr fontId="1" type="noConversion"/>
  </si>
  <si>
    <t>专车，货物硅片，托盘尺寸/米0.9*1.1，托盘数量16托，重量约7.5吨 宁晋-扬州市经济开发区八里镇天威路晶澳北门</t>
    <phoneticPr fontId="1" type="noConversion"/>
  </si>
  <si>
    <t>专车，货物硅片，托盘尺寸/米0.9*1.1，托盘数量20托，重量约9.5吨 宁晋-扬州市经济开发区八里镇天威路晶澳北门</t>
    <phoneticPr fontId="1" type="noConversion"/>
  </si>
  <si>
    <t>宁晋-榆林</t>
    <phoneticPr fontId="1" type="noConversion"/>
  </si>
  <si>
    <t>宁晋-西宁</t>
    <phoneticPr fontId="1" type="noConversion"/>
  </si>
  <si>
    <t>宁晋-唐山玉田</t>
    <phoneticPr fontId="1" type="noConversion"/>
  </si>
  <si>
    <t>宁晋-扬州晶澳</t>
    <phoneticPr fontId="1" type="noConversion"/>
  </si>
  <si>
    <t>宁晋-扬州晶澳</t>
    <phoneticPr fontId="1" type="noConversion"/>
  </si>
  <si>
    <t>专车，货物废碎片/厚片，托盘尺寸/米1.1*1.1，托盘数量24托，重量10吨 宁晋-西安市长安区细柳街办普贤村韦斗路中段</t>
    <phoneticPr fontId="1" type="noConversion"/>
  </si>
  <si>
    <t>专车，货物硅片，托盘尺寸/米0.9*0.9，托盘数量20托，重量7吨 宁晋-四川成都市双流区西南航空港经济开发区六期内</t>
    <phoneticPr fontId="1" type="noConversion"/>
  </si>
  <si>
    <t>专车，货物硅片，托盘尺寸/米0.9*0.9，托盘数量14托，重量5吨 宁晋-四川成都市双流区西南航空港经济开发区六期内</t>
    <phoneticPr fontId="1" type="noConversion"/>
  </si>
  <si>
    <t xml:space="preserve">专车，货物硅料，托盘尺寸/米1.1*1.1，托盘数量10托，重量10吨 宁晋-唐山市玉田县玉泰工业区豪门路88号 </t>
    <phoneticPr fontId="1" type="noConversion"/>
  </si>
  <si>
    <t>专车，货物硅片，托盘尺寸/米0.9*0.9，托盘数量20托，重量7吨 宁晋-广东佛山市三水区乐平镇工业园区C区69号</t>
    <phoneticPr fontId="1" type="noConversion"/>
  </si>
  <si>
    <t>专车，货物硅片，托盘尺寸/米0.9*0.9，托盘数量14托，重量5吨 宁晋-广东佛山市三水区乐平镇工业园区C区69号</t>
    <phoneticPr fontId="1" type="noConversion"/>
  </si>
  <si>
    <t>专车，货物硅片，托盘尺寸/米0.9*0.9，托盘数量20托，重量7吨 宁晋-安徽马鞍山经济技术开发区金山路1188号5栋</t>
    <phoneticPr fontId="1" type="noConversion"/>
  </si>
  <si>
    <t>专车，货物硅片，托盘尺寸/米0.9*0.9，托盘数量14托，重量5吨 宁晋-安徽马鞍山经济技术开发区金山路1188号5栋</t>
    <phoneticPr fontId="1" type="noConversion"/>
  </si>
  <si>
    <t>专车，货物硅片，托盘尺寸/米0.9*1.1，托盘数量14托，重量7吨左右 宁晋-江苏省昆山市高新区茂迪路1号</t>
    <phoneticPr fontId="1" type="noConversion"/>
  </si>
  <si>
    <t>专车，货物硅片，托盘尺寸/米0.9*1.1，托盘数量16托，重量8吨左右 宁晋-上海市松江区盐平路1869号</t>
    <phoneticPr fontId="1" type="noConversion"/>
  </si>
  <si>
    <t>专车，货物硅片，托盘尺寸/米0.9*1.1，托盘数量14托，重量7吨左右 宁晋-江苏省张家港市杨舍镇泗港街道西新村工业园</t>
    <phoneticPr fontId="1" type="noConversion"/>
  </si>
  <si>
    <t xml:space="preserve">专车，货物方锭，托盘尺寸/米0.9*1.05，托盘数量20托，重量10吨左右 宁晋-江苏省苏州市张家港市凤凰镇韩国工业园飞翔路3号 </t>
    <phoneticPr fontId="1" type="noConversion"/>
  </si>
  <si>
    <t xml:space="preserve">专车，货物方锭，托盘尺寸/米0.9*1.05，托盘数量16托，重量8吨左右 宁晋-江苏省苏州市张家港市凤凰镇韩国工业园飞翔路3号 </t>
    <phoneticPr fontId="1" type="noConversion"/>
  </si>
  <si>
    <t>专车，货物方锭，托盘尺寸/米0.9*1.05，托盘数量20托，重量10吨左右 宁晋-江苏苏州市高新区五台山路69号</t>
    <phoneticPr fontId="1" type="noConversion"/>
  </si>
  <si>
    <t>专车，货物方锭，托盘尺寸/米0.9*1.05，托盘数量16托，重量8吨左右 宁晋-江苏苏州市高新区五台山路69号</t>
    <phoneticPr fontId="1" type="noConversion"/>
  </si>
  <si>
    <t>宁晋-唐山玉田</t>
    <phoneticPr fontId="1" type="noConversion"/>
  </si>
  <si>
    <t>宁晋-西安</t>
    <phoneticPr fontId="1" type="noConversion"/>
  </si>
  <si>
    <t>宁晋-成都</t>
    <phoneticPr fontId="1" type="noConversion"/>
  </si>
  <si>
    <t>宁晋-佛山</t>
    <phoneticPr fontId="1" type="noConversion"/>
  </si>
  <si>
    <t>宁晋-安徽马鞍山</t>
    <phoneticPr fontId="1" type="noConversion"/>
  </si>
  <si>
    <t>宁晋-江苏昆山</t>
    <phoneticPr fontId="1" type="noConversion"/>
  </si>
  <si>
    <t>宁晋-张家港</t>
    <phoneticPr fontId="1" type="noConversion"/>
  </si>
  <si>
    <t>天津港-宁晋</t>
    <phoneticPr fontId="1" type="noConversion"/>
  </si>
  <si>
    <t>专车，电缆轴宽0.6m高0.8m，44轴/车，整批货物总毛重为9吨左右，货物总价值为38万元。大曹庄管理区第一工业园区至天津市武清区泗村店镇大东线龙凤新城产业园</t>
    <phoneticPr fontId="1" type="noConversion"/>
  </si>
  <si>
    <t>专车，电缆轴宽0.6m高0.8m，44轴/车，整批货物总毛重为9吨左右，货物总价值为38万元。大曹庄管理区第一工业园区至天津市武清区泗村店镇大东线龙凤新城产业园</t>
    <phoneticPr fontId="1" type="noConversion"/>
  </si>
  <si>
    <t>邢台-阜宁</t>
    <phoneticPr fontId="1" type="noConversion"/>
  </si>
  <si>
    <t>邢台-嘉兴</t>
    <phoneticPr fontId="1" type="noConversion"/>
  </si>
  <si>
    <t>邢台-成都</t>
    <phoneticPr fontId="1" type="noConversion"/>
  </si>
  <si>
    <t>宁晋-上海松江区</t>
    <phoneticPr fontId="1" type="noConversion"/>
  </si>
  <si>
    <t>宁晋-苏州</t>
    <phoneticPr fontId="1" type="noConversion"/>
  </si>
  <si>
    <t>专车。EVA胶膜，托盘尺寸1.15*1.15*1.35m长宽高，双层叠加2.7m。每车约16托，约9.5吨。车宽不小于2.4米。地址：张家港市经济开发区金塘西路110号（爱康）。</t>
    <phoneticPr fontId="1" type="noConversion"/>
  </si>
  <si>
    <t>邢台-张家港（爱康）</t>
    <phoneticPr fontId="1" type="noConversion"/>
  </si>
  <si>
    <t>专车。EVA胶膜，托盘尺寸1.15*1.15*1.35m长宽高，双层叠加2.7m。每车约16托，约9.5吨。车宽不小于2.4米。地址：张家港晨丰公路与港城大道交界向西30米 张家港协鑫。</t>
    <phoneticPr fontId="1" type="noConversion"/>
  </si>
  <si>
    <t>邢台-张家港（协鑫）</t>
    <phoneticPr fontId="1" type="noConversion"/>
  </si>
  <si>
    <t>邢台-张家港（协鑫）</t>
    <phoneticPr fontId="1" type="noConversion"/>
  </si>
  <si>
    <t>宁晋-保定蠡县往返</t>
    <phoneticPr fontId="1" type="noConversion"/>
  </si>
  <si>
    <t>宁通公司-天津爱邦往返</t>
    <phoneticPr fontId="1" type="noConversion"/>
  </si>
  <si>
    <t>邢台-苏州双程</t>
    <phoneticPr fontId="1" type="noConversion"/>
  </si>
  <si>
    <t>宁晋-燕郊</t>
    <phoneticPr fontId="1" type="noConversion"/>
  </si>
  <si>
    <t>6.8米高栏或厢车</t>
    <phoneticPr fontId="1" type="noConversion"/>
  </si>
  <si>
    <t>单程</t>
    <phoneticPr fontId="1" type="noConversion"/>
  </si>
  <si>
    <t>13米马槽车</t>
  </si>
  <si>
    <t>13米高栏车</t>
  </si>
  <si>
    <t>宁通公司-天津爱邦单程</t>
  </si>
  <si>
    <t>天津爱邦-宁通公司单程</t>
  </si>
  <si>
    <t>宁通公司-天津爱邦往返</t>
  </si>
  <si>
    <t>序号</t>
  </si>
  <si>
    <t>需求
单位</t>
  </si>
  <si>
    <t>是否
投保</t>
  </si>
  <si>
    <t>运输线路</t>
  </si>
  <si>
    <t>规格</t>
  </si>
  <si>
    <t>单位</t>
  </si>
  <si>
    <t>数量</t>
  </si>
  <si>
    <t>报价（元/车）</t>
  </si>
  <si>
    <t>电力器材</t>
  </si>
  <si>
    <t>宁晋-合肥晶澳</t>
  </si>
  <si>
    <t>6.8米（高栏或厢车）</t>
  </si>
  <si>
    <t>宁晋-邢台晶澳</t>
  </si>
  <si>
    <t>设备公司</t>
  </si>
  <si>
    <t>宁晋-上海奉贤</t>
  </si>
  <si>
    <t>宁晋-合肥</t>
  </si>
  <si>
    <t>晶兴公司</t>
  </si>
  <si>
    <t>是</t>
  </si>
  <si>
    <t>宁晋-保定双程</t>
  </si>
  <si>
    <t>宁晋-榆林</t>
  </si>
  <si>
    <t>宁通公司</t>
  </si>
  <si>
    <t>宁通-唐山</t>
  </si>
  <si>
    <t>宁通-江苏</t>
  </si>
  <si>
    <t>邢台-阜宁</t>
  </si>
  <si>
    <t>6.8米（高栏车）</t>
  </si>
  <si>
    <t>阜宁-邢台</t>
  </si>
  <si>
    <t>9.6米（高栏车）</t>
  </si>
  <si>
    <t>邢台-嘉兴</t>
  </si>
  <si>
    <t>邢台-天长</t>
  </si>
  <si>
    <t>4.2米（高栏）</t>
  </si>
  <si>
    <t>邢台-四川双流</t>
  </si>
  <si>
    <t>邢台-桐乡</t>
  </si>
  <si>
    <t>邢台-合肥</t>
  </si>
  <si>
    <t>邢台-张家港</t>
  </si>
  <si>
    <t>6.8米（高栏）</t>
  </si>
  <si>
    <t>邢台-常州金坛</t>
  </si>
  <si>
    <t>邢台-常州</t>
  </si>
  <si>
    <t>邢台-燕郊双程</t>
  </si>
  <si>
    <t>6.8米高栏</t>
  </si>
  <si>
    <t>邢台-燕郊</t>
  </si>
  <si>
    <t>邢台-保定双程</t>
  </si>
  <si>
    <t>邢台-宁晋</t>
  </si>
  <si>
    <t>6.8米高栏或厢车</t>
  </si>
  <si>
    <t>9.6米高栏或厢车</t>
  </si>
  <si>
    <t>邢台-江苏扬州</t>
  </si>
  <si>
    <t>邢台光伏（自行投保）</t>
  </si>
  <si>
    <t>邢台-邢台</t>
  </si>
  <si>
    <t>邢台-保定</t>
  </si>
  <si>
    <t>邢台-上海奉贤</t>
  </si>
  <si>
    <t>邢台-浙江衢州</t>
  </si>
  <si>
    <t>邢台-安徽</t>
  </si>
  <si>
    <t>邢台-江苏常州</t>
  </si>
  <si>
    <t>邢台-江苏徐州</t>
  </si>
  <si>
    <t>邢台-江苏无锡</t>
  </si>
  <si>
    <t>松宫公司（自行投保）</t>
  </si>
  <si>
    <t>宁晋-青海</t>
  </si>
  <si>
    <t>宁晋-唐山玉田</t>
  </si>
  <si>
    <t>宁晋-扬州</t>
  </si>
  <si>
    <t>宁晋-西安</t>
  </si>
  <si>
    <t>宁晋-四川</t>
  </si>
  <si>
    <t>宁晋-广东</t>
  </si>
  <si>
    <t>宁晋-马鞍山</t>
  </si>
  <si>
    <t>晶龙集团2017年第三季度物流竞价结果</t>
    <phoneticPr fontId="1" type="noConversion"/>
  </si>
  <si>
    <t>中标价格</t>
    <phoneticPr fontId="1" type="noConversion"/>
  </si>
  <si>
    <t xml:space="preserve">邢台双益 13831969917  </t>
    <phoneticPr fontId="1" type="noConversion"/>
  </si>
  <si>
    <t>河北运捷15030933444</t>
    <phoneticPr fontId="1" type="noConversion"/>
  </si>
  <si>
    <t>江苏恒利祥15903115099</t>
    <phoneticPr fontId="1" type="noConversion"/>
  </si>
  <si>
    <t>邢台汇诚18303191111</t>
    <phoneticPr fontId="1" type="noConversion"/>
  </si>
  <si>
    <t>安徽共生18611872966</t>
    <phoneticPr fontId="1" type="noConversion"/>
  </si>
  <si>
    <t>天津-宁晋</t>
    <phoneticPr fontId="1" type="noConversion"/>
  </si>
  <si>
    <t>北京-宁晋</t>
    <phoneticPr fontId="1" type="noConversion"/>
  </si>
  <si>
    <t>邢台晶龙（自行
投保）</t>
  </si>
  <si>
    <t>2800厢车价格</t>
    <phoneticPr fontId="1" type="noConversion"/>
  </si>
  <si>
    <t>3450高栏/2800厢车</t>
    <phoneticPr fontId="1" type="noConversion"/>
  </si>
  <si>
    <t>3100高栏/2800厢车</t>
    <phoneticPr fontId="1" type="noConversion"/>
  </si>
  <si>
    <t>2300厢车</t>
    <phoneticPr fontId="1" type="noConversion"/>
  </si>
  <si>
    <t>3150高栏/2300厢车</t>
    <phoneticPr fontId="1" type="noConversion"/>
  </si>
  <si>
    <t>3950高栏/2800厢车</t>
    <phoneticPr fontId="1" type="noConversion"/>
  </si>
  <si>
    <t>2400厢车</t>
    <phoneticPr fontId="1" type="noConversion"/>
  </si>
  <si>
    <t>3200高栏/2400厢车</t>
    <phoneticPr fontId="1" type="noConversion"/>
  </si>
  <si>
    <t>4950厢车</t>
    <phoneticPr fontId="1" type="noConversion"/>
  </si>
  <si>
    <t>5350高栏/4950厢车</t>
    <phoneticPr fontId="1" type="noConversion"/>
  </si>
  <si>
    <t>3250高栏/2400厢车</t>
    <phoneticPr fontId="1" type="noConversion"/>
  </si>
  <si>
    <t>580厢车</t>
    <phoneticPr fontId="1" type="noConversion"/>
  </si>
  <si>
    <t>745高栏</t>
    <phoneticPr fontId="1" type="noConversion"/>
  </si>
  <si>
    <t>580厢车/745高栏</t>
    <phoneticPr fontId="1" type="noConversion"/>
  </si>
  <si>
    <t>980厢车</t>
    <phoneticPr fontId="1" type="noConversion"/>
  </si>
  <si>
    <t>1065高栏</t>
    <phoneticPr fontId="1" type="noConversion"/>
  </si>
  <si>
    <t>980厢车/1065高栏</t>
    <phoneticPr fontId="1" type="noConversion"/>
  </si>
  <si>
    <t>9.6米高栏</t>
    <phoneticPr fontId="1" type="noConversion"/>
  </si>
  <si>
    <t>13米高栏或平板</t>
    <phoneticPr fontId="1" type="noConversion"/>
  </si>
  <si>
    <t>6.8米高栏或平板</t>
    <phoneticPr fontId="1" type="noConversion"/>
  </si>
  <si>
    <t>6.8米高栏</t>
    <phoneticPr fontId="1" type="noConversion"/>
  </si>
  <si>
    <t>9.6米高栏</t>
    <phoneticPr fontId="1" type="noConversion"/>
  </si>
  <si>
    <t>13米高栏或平板</t>
    <phoneticPr fontId="1" type="noConversion"/>
  </si>
  <si>
    <t>17米平板</t>
    <phoneticPr fontId="1" type="noConversion"/>
  </si>
  <si>
    <t xml:space="preserve">备注：1.用车单位在选择4.2/5.2/6.8厢车时，优选使用晶龙运输车队，价格参照中标价格执行，当晶龙运输车队不能满足使用单位要求时，可选择中标价格承运商。                                                                                                                                               2.相同报价的中标单位，用车单位可以根据实际情况交替承运。                                                                                                                                                                                                                                                         3.用车单位需要提前3天通知承运商准备车，如果中标承运人因特殊情况不承运时，用车单位需要提交紧急流程到集团竞价部重新竞价， 如有紧急用车情况，且中标价格承运商无法承运时，则直接选择次低中标商承运，以保障生产运营正常运行。                                                                                                         4.因竞价的时候，送货详细地点详细到了街道门牌，因此不再接受因公里数增加而使运费上浮。                                                                        5.各运输路线最终成交价格确定后，有效期为三个月，承运方不得以油费波动、税率变化等理由违约                                                                                                                              6.付款方式：承兑汇票，见票后4个月账期，承运方提供11%增值税专用发票                                                                                            7.以上价格均为专车价格，如果用车单位需要配货，或者发货地址没有在竞价范围内，可另提交物流申请单，我们将根据实际情况从集团合格物流供货商中进行竞价。         8.因运捷运输邮件告知邢台-燕郊双程价格报错，不再承运。           </t>
    <phoneticPr fontId="1" type="noConversion"/>
  </si>
  <si>
    <t>走包车，每车在7吨左右\22托盘（1m*1.2m）,地址：由晶龙第三工业园区发送至合肥晶澳公司</t>
    <phoneticPr fontId="1" type="noConversion"/>
  </si>
  <si>
    <t>走包车，每车在7吨左右\22托盘（1m*1.2m）,地址：由晶龙第三工业园区发送至邢台晶澳公司</t>
    <phoneticPr fontId="1" type="noConversion"/>
  </si>
  <si>
    <t>走包车，每车在10吨左右\10托盘（1m*1.2m）,地址：由晶龙第三工业园区发送至燕郊基地</t>
    <phoneticPr fontId="1" type="noConversion"/>
  </si>
  <si>
    <t>宁晋-合肥晶澳</t>
    <phoneticPr fontId="1" type="noConversion"/>
  </si>
  <si>
    <t>宁晋-邢台晶澳</t>
    <phoneticPr fontId="1" type="noConversion"/>
  </si>
  <si>
    <t>宁晋-上海奉贤</t>
    <phoneticPr fontId="1" type="noConversion"/>
  </si>
  <si>
    <t>天津-宁晋</t>
    <phoneticPr fontId="1" type="noConversion"/>
  </si>
  <si>
    <t>北京-宁晋</t>
    <phoneticPr fontId="1" type="noConversion"/>
  </si>
  <si>
    <t>宁晋-榆林</t>
    <phoneticPr fontId="1" type="noConversion"/>
  </si>
  <si>
    <t>邢台-常州金坛</t>
    <phoneticPr fontId="1" type="noConversion"/>
  </si>
  <si>
    <t>邢台-保定双程</t>
    <phoneticPr fontId="1" type="noConversion"/>
  </si>
  <si>
    <t>宁晋-保定双程</t>
    <phoneticPr fontId="1" type="noConversion"/>
  </si>
  <si>
    <t>宁通公司-天津爱邦单程</t>
    <phoneticPr fontId="1" type="noConversion"/>
  </si>
  <si>
    <t>天津爱邦-宁通公司单程</t>
    <phoneticPr fontId="1" type="noConversion"/>
  </si>
  <si>
    <t>宁通-江苏</t>
    <phoneticPr fontId="1" type="noConversion"/>
  </si>
  <si>
    <t>邢台-江苏扬州</t>
    <phoneticPr fontId="1" type="noConversion"/>
  </si>
  <si>
    <t>邢台-上海奉贤</t>
    <phoneticPr fontId="1" type="noConversion"/>
  </si>
  <si>
    <t>邢台-浙江衢州</t>
    <phoneticPr fontId="1" type="noConversion"/>
  </si>
  <si>
    <t>邢台-江苏常州</t>
    <phoneticPr fontId="1" type="noConversion"/>
  </si>
  <si>
    <t>邢台-江苏徐州</t>
    <phoneticPr fontId="1" type="noConversion"/>
  </si>
  <si>
    <t>邢台-江苏无锡</t>
    <phoneticPr fontId="1" type="noConversion"/>
  </si>
  <si>
    <t>宁晋-扬州</t>
    <phoneticPr fontId="1" type="noConversion"/>
  </si>
  <si>
    <t>邢台光伏  （自行投保）</t>
    <phoneticPr fontId="1" type="noConversion"/>
  </si>
  <si>
    <t>17.5米平板</t>
    <phoneticPr fontId="1" type="noConversion"/>
  </si>
  <si>
    <t>6.8米高栏</t>
    <phoneticPr fontId="1" type="noConversion"/>
  </si>
  <si>
    <t>6.8米高栏</t>
    <phoneticPr fontId="5" type="noConversion"/>
  </si>
  <si>
    <t>9.6米高栏</t>
    <phoneticPr fontId="5" type="noConversion"/>
  </si>
  <si>
    <t>4.2米高栏</t>
    <phoneticPr fontId="5" type="noConversion"/>
  </si>
  <si>
    <t>13米平板</t>
    <phoneticPr fontId="5" type="noConversion"/>
  </si>
  <si>
    <t>13米平板车</t>
    <phoneticPr fontId="5" type="noConversion"/>
  </si>
  <si>
    <t>6.2米高栏</t>
    <phoneticPr fontId="1" type="noConversion"/>
  </si>
  <si>
    <t>9.6米高栏</t>
    <phoneticPr fontId="1" type="noConversion"/>
  </si>
  <si>
    <t>7.8米厢车</t>
    <phoneticPr fontId="1" type="noConversion"/>
  </si>
  <si>
    <t>9.6米厢车</t>
    <phoneticPr fontId="1" type="noConversion"/>
  </si>
  <si>
    <t>7.8米高栏</t>
    <phoneticPr fontId="1" type="noConversion"/>
  </si>
  <si>
    <t>9.6米厢货车</t>
    <phoneticPr fontId="1" type="noConversion"/>
  </si>
  <si>
    <t>13米平板</t>
    <phoneticPr fontId="5" type="noConversion"/>
  </si>
  <si>
    <t>6.8米厢车</t>
    <phoneticPr fontId="1" type="noConversion"/>
  </si>
  <si>
    <t>6.8米高栏</t>
    <phoneticPr fontId="1" type="noConversion"/>
  </si>
  <si>
    <t>13.5米高栏</t>
    <phoneticPr fontId="1" type="noConversion"/>
  </si>
  <si>
    <t>6.8米厢车</t>
    <phoneticPr fontId="5" type="noConversion"/>
  </si>
  <si>
    <t>9.6米厢车</t>
    <phoneticPr fontId="5" type="noConversion"/>
  </si>
  <si>
    <t>9.6米高栏</t>
    <phoneticPr fontId="1" type="noConversion"/>
  </si>
  <si>
    <t>9.6米厢车</t>
    <phoneticPr fontId="1" type="noConversion"/>
  </si>
  <si>
    <t>序号</t>
    <phoneticPr fontId="1" type="noConversion"/>
  </si>
  <si>
    <t>晶龙集团2017年第四季度物流招标明细表</t>
    <phoneticPr fontId="1" type="noConversion"/>
  </si>
  <si>
    <t>9.6米高栏</t>
    <phoneticPr fontId="1" type="noConversion"/>
  </si>
  <si>
    <t>6.8米高栏</t>
    <phoneticPr fontId="5" type="noConversion"/>
  </si>
  <si>
    <t>邢台-常州金坛</t>
    <phoneticPr fontId="1" type="noConversion"/>
  </si>
  <si>
    <t>9.6米高栏</t>
    <phoneticPr fontId="1" type="noConversion"/>
  </si>
  <si>
    <t>7.6米高栏</t>
    <phoneticPr fontId="1" type="noConversion"/>
  </si>
  <si>
    <t>宁晋-张家港杨舍镇</t>
    <phoneticPr fontId="1" type="noConversion"/>
  </si>
  <si>
    <t>宁晋-张家港凤凰镇</t>
    <phoneticPr fontId="1" type="noConversion"/>
  </si>
  <si>
    <t>邢台-四川双流</t>
    <phoneticPr fontId="1" type="noConversion"/>
  </si>
  <si>
    <t>邢台-张家港爱康</t>
    <phoneticPr fontId="1" type="noConversion"/>
  </si>
  <si>
    <t>邢台-张家港协鑫</t>
    <phoneticPr fontId="1" type="noConversion"/>
  </si>
  <si>
    <t>备注</t>
    <phoneticPr fontId="1" type="noConversion"/>
  </si>
  <si>
    <t>宁晋-宁通</t>
    <phoneticPr fontId="1" type="noConversion"/>
  </si>
  <si>
    <t>石英坩埚、0.6吨左右、1.2m*1.1m、3托左右、投保价值5.5万元、运输注意事项：防震、防雨淋、防磕碰。晶兴-宁通（大曹庄管理区）</t>
    <phoneticPr fontId="1" type="noConversion"/>
  </si>
  <si>
    <t>4.2米厢车、工具车</t>
    <phoneticPr fontId="1" type="noConversion"/>
  </si>
  <si>
    <t>6.8米高栏</t>
    <phoneticPr fontId="1" type="noConversion"/>
  </si>
  <si>
    <t>6.8米厢车</t>
    <phoneticPr fontId="1" type="noConversion"/>
  </si>
  <si>
    <t>报价
（元/车）</t>
    <phoneticPr fontId="1" type="noConversion"/>
  </si>
  <si>
    <r>
      <t>专车。EVA胶膜（1.15*1.15*1.35m长宽高），单层放置，每趟运输10托，一托9卷。一般一天运输三到四车，用半天时间。</t>
    </r>
    <r>
      <rPr>
        <b/>
        <sz val="12"/>
        <color rgb="FFFF0000"/>
        <rFont val="宋体"/>
        <family val="3"/>
        <charset val="134"/>
      </rPr>
      <t>按次报价（半天结算）</t>
    </r>
    <r>
      <rPr>
        <sz val="12"/>
        <rFont val="宋体"/>
        <family val="3"/>
        <charset val="134"/>
      </rPr>
      <t>。</t>
    </r>
    <r>
      <rPr>
        <sz val="11"/>
        <rFont val="宋体"/>
        <family val="3"/>
        <charset val="134"/>
      </rPr>
      <t>地址：邢台晶澳、吉杰公司,晶澳距离我司500米左右，吉杰距我司1.5公里。</t>
    </r>
    <phoneticPr fontId="5" type="noConversion"/>
  </si>
  <si>
    <t xml:space="preserve">由于报价中需要打印一份纸质的，因此这个表格可能无法打印到一张纸上，报价方可根据备注栏中的信息核算好价格后，将备注栏隐藏打印，这样可以简单明了打印到一张纸上。请准备电子版一份和纸质报价单一份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</si>
</sst>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family val="2"/>
      <scheme val="minor"/>
    </font>
    <font>
      <sz val="9"/>
      <name val="宋体"/>
      <family val="3"/>
      <charset val="134"/>
      <scheme val="minor"/>
    </font>
    <font>
      <b/>
      <sz val="16"/>
      <color theme="1"/>
      <name val="宋体"/>
      <family val="3"/>
      <charset val="134"/>
      <scheme val="minor"/>
    </font>
    <font>
      <b/>
      <sz val="12"/>
      <color theme="1"/>
      <name val="宋体"/>
      <family val="3"/>
      <charset val="134"/>
      <scheme val="minor"/>
    </font>
    <font>
      <sz val="11"/>
      <name val="宋体"/>
      <family val="3"/>
      <charset val="134"/>
    </font>
    <font>
      <sz val="9"/>
      <name val="宋体"/>
      <family val="3"/>
      <charset val="134"/>
    </font>
    <font>
      <sz val="11"/>
      <color theme="1"/>
      <name val="宋体"/>
      <family val="3"/>
      <charset val="134"/>
      <scheme val="minor"/>
    </font>
    <font>
      <b/>
      <sz val="12"/>
      <name val="宋体"/>
      <family val="3"/>
      <charset val="134"/>
      <scheme val="minor"/>
    </font>
    <font>
      <sz val="11"/>
      <name val="宋体"/>
      <family val="3"/>
      <charset val="134"/>
      <scheme val="minor"/>
    </font>
    <font>
      <b/>
      <sz val="11"/>
      <name val="宋体"/>
      <family val="3"/>
      <charset val="134"/>
      <scheme val="minor"/>
    </font>
    <font>
      <sz val="12"/>
      <name val="宋体"/>
      <family val="3"/>
      <charset val="134"/>
      <scheme val="minor"/>
    </font>
    <font>
      <b/>
      <sz val="24"/>
      <name val="宋体"/>
      <family val="3"/>
      <charset val="134"/>
      <scheme val="minor"/>
    </font>
    <font>
      <b/>
      <sz val="16"/>
      <name val="宋体"/>
      <family val="3"/>
      <charset val="134"/>
      <scheme val="minor"/>
    </font>
    <font>
      <b/>
      <sz val="12"/>
      <color rgb="FFFF0000"/>
      <name val="宋体"/>
      <family val="3"/>
      <charset val="134"/>
    </font>
    <font>
      <sz val="12"/>
      <name val="宋体"/>
      <family val="3"/>
      <charset val="134"/>
    </font>
    <font>
      <b/>
      <sz val="12"/>
      <color rgb="FFFF0000"/>
      <name val="宋体"/>
      <family val="3"/>
      <charset val="134"/>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1">
    <xf numFmtId="0" fontId="0" fillId="0" borderId="0"/>
  </cellStyleXfs>
  <cellXfs count="75">
    <xf numFmtId="0" fontId="0" fillId="0" borderId="0" xfId="0"/>
    <xf numFmtId="0" fontId="0" fillId="0" borderId="0" xfId="0"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ill="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7" xfId="0"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Border="1" applyAlignment="1">
      <alignment horizontal="center" vertical="center"/>
    </xf>
    <xf numFmtId="0" fontId="8" fillId="0" borderId="0" xfId="0" applyFont="1"/>
    <xf numFmtId="0" fontId="8" fillId="0" borderId="0" xfId="0" applyFont="1" applyAlignment="1">
      <alignment horizontal="center" vertical="center"/>
    </xf>
    <xf numFmtId="0" fontId="2" fillId="0" borderId="4" xfId="0" applyFont="1" applyFill="1" applyBorder="1" applyAlignment="1">
      <alignment vertical="center"/>
    </xf>
    <xf numFmtId="0" fontId="7" fillId="0" borderId="1" xfId="0" applyFont="1" applyBorder="1" applyAlignment="1">
      <alignment horizontal="center" vertical="center" wrapText="1"/>
    </xf>
    <xf numFmtId="0" fontId="8" fillId="0" borderId="0" xfId="0" applyFont="1" applyAlignment="1">
      <alignment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0" fillId="2" borderId="0" xfId="0" applyFill="1"/>
    <xf numFmtId="0" fontId="8" fillId="0" borderId="0" xfId="0" applyFont="1" applyFill="1" applyAlignment="1">
      <alignment horizontal="center" vertical="center"/>
    </xf>
    <xf numFmtId="0" fontId="8" fillId="0" borderId="1" xfId="0" applyFont="1" applyFill="1" applyBorder="1" applyAlignment="1">
      <alignment horizontal="left" vertical="center" wrapText="1"/>
    </xf>
    <xf numFmtId="0" fontId="9"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15" fillId="0" borderId="4" xfId="0" applyFont="1" applyFill="1" applyBorder="1" applyAlignment="1">
      <alignment horizontal="left" vertical="top" wrapText="1"/>
    </xf>
    <xf numFmtId="0" fontId="12" fillId="0" borderId="0" xfId="0" applyFont="1" applyFill="1" applyAlignment="1">
      <alignment horizontal="center" vertical="center"/>
    </xf>
    <xf numFmtId="0" fontId="11"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11" xfId="0" applyFont="1" applyBorder="1" applyAlignment="1">
      <alignment horizontal="left" vertical="top" wrapText="1"/>
    </xf>
    <xf numFmtId="0" fontId="8" fillId="0" borderId="11" xfId="0" applyFont="1" applyBorder="1" applyAlignment="1">
      <alignment horizontal="left" vertical="top" wrapText="1"/>
    </xf>
  </cellXfs>
  <cellStyles count="1">
    <cellStyle name="常规" xfId="0" builtinId="0"/>
  </cellStyles>
  <dxfs count="2">
    <dxf>
      <fill>
        <patternFill>
          <bgColor rgb="FF92D050"/>
        </patternFill>
      </fill>
    </dxf>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ySplit="3" topLeftCell="A88" activePane="bottomLeft" state="frozen"/>
      <selection pane="bottomLeft" activeCell="B93" sqref="A93:XFD95"/>
    </sheetView>
  </sheetViews>
  <sheetFormatPr defaultRowHeight="27" customHeight="1"/>
  <cols>
    <col min="1" max="1" width="8.25" style="1" customWidth="1"/>
    <col min="2" max="2" width="6.5" style="1" customWidth="1"/>
    <col min="3" max="3" width="20.5" style="1" customWidth="1"/>
    <col min="4" max="4" width="15.75" style="1" customWidth="1"/>
    <col min="5" max="5" width="7" style="1" customWidth="1"/>
    <col min="6" max="6" width="6" style="1" bestFit="1" customWidth="1"/>
    <col min="7" max="7" width="12" style="1" customWidth="1"/>
    <col min="8" max="8" width="95" style="6" customWidth="1"/>
    <col min="9" max="16384" width="9" style="1"/>
  </cols>
  <sheetData>
    <row r="1" spans="1:8" ht="18" customHeight="1"/>
    <row r="2" spans="1:8" ht="18" customHeight="1">
      <c r="A2" s="22"/>
      <c r="B2" s="22"/>
      <c r="C2" s="22"/>
      <c r="D2" s="22"/>
      <c r="E2" s="22"/>
      <c r="F2" s="22"/>
      <c r="G2" s="22"/>
      <c r="H2" s="22"/>
    </row>
    <row r="3" spans="1:8" ht="27" customHeight="1">
      <c r="A3" s="2" t="s">
        <v>4</v>
      </c>
      <c r="B3" s="3" t="s">
        <v>5</v>
      </c>
      <c r="C3" s="3" t="s">
        <v>6</v>
      </c>
      <c r="D3" s="3" t="s">
        <v>7</v>
      </c>
      <c r="E3" s="3" t="s">
        <v>8</v>
      </c>
      <c r="F3" s="3" t="s">
        <v>9</v>
      </c>
      <c r="G3" s="3" t="s">
        <v>10</v>
      </c>
      <c r="H3" s="5" t="s">
        <v>11</v>
      </c>
    </row>
    <row r="4" spans="1:8" ht="27" customHeight="1">
      <c r="A4" s="42" t="s">
        <v>2</v>
      </c>
      <c r="B4" s="7" t="s">
        <v>99</v>
      </c>
      <c r="C4" s="13" t="s">
        <v>338</v>
      </c>
      <c r="D4" s="4" t="s">
        <v>232</v>
      </c>
      <c r="E4" s="4" t="s">
        <v>233</v>
      </c>
      <c r="F4" s="4" t="s">
        <v>104</v>
      </c>
      <c r="G4" s="14">
        <v>60</v>
      </c>
      <c r="H4" s="8" t="s">
        <v>335</v>
      </c>
    </row>
    <row r="5" spans="1:8" ht="27" customHeight="1">
      <c r="A5" s="43"/>
      <c r="B5" s="7" t="s">
        <v>99</v>
      </c>
      <c r="C5" s="13" t="s">
        <v>339</v>
      </c>
      <c r="D5" s="4" t="s">
        <v>232</v>
      </c>
      <c r="E5" s="4" t="s">
        <v>233</v>
      </c>
      <c r="F5" s="4" t="s">
        <v>104</v>
      </c>
      <c r="G5" s="14">
        <v>60</v>
      </c>
      <c r="H5" s="8" t="s">
        <v>336</v>
      </c>
    </row>
    <row r="6" spans="1:8" ht="27" customHeight="1">
      <c r="A6" s="44"/>
      <c r="B6" s="7" t="s">
        <v>99</v>
      </c>
      <c r="C6" s="4" t="s">
        <v>231</v>
      </c>
      <c r="D6" s="4" t="s">
        <v>232</v>
      </c>
      <c r="E6" s="4" t="s">
        <v>233</v>
      </c>
      <c r="F6" s="4" t="s">
        <v>104</v>
      </c>
      <c r="G6" s="14">
        <v>5</v>
      </c>
      <c r="H6" s="8" t="s">
        <v>337</v>
      </c>
    </row>
    <row r="7" spans="1:8" ht="27" customHeight="1">
      <c r="A7" s="46" t="s">
        <v>0</v>
      </c>
      <c r="B7" s="4" t="s">
        <v>99</v>
      </c>
      <c r="C7" s="4" t="s">
        <v>109</v>
      </c>
      <c r="D7" s="4" t="s">
        <v>110</v>
      </c>
      <c r="E7" s="4" t="s">
        <v>100</v>
      </c>
      <c r="F7" s="4" t="s">
        <v>12</v>
      </c>
      <c r="G7" s="4">
        <v>80</v>
      </c>
      <c r="H7" s="8" t="s">
        <v>125</v>
      </c>
    </row>
    <row r="8" spans="1:8" ht="27" customHeight="1">
      <c r="A8" s="46"/>
      <c r="B8" s="4" t="s">
        <v>99</v>
      </c>
      <c r="C8" s="4" t="s">
        <v>114</v>
      </c>
      <c r="D8" s="4" t="s">
        <v>110</v>
      </c>
      <c r="E8" s="4" t="s">
        <v>100</v>
      </c>
      <c r="F8" s="4" t="s">
        <v>12</v>
      </c>
      <c r="G8" s="38">
        <v>25</v>
      </c>
      <c r="H8" s="40" t="s">
        <v>126</v>
      </c>
    </row>
    <row r="9" spans="1:8" ht="27" customHeight="1">
      <c r="A9" s="46"/>
      <c r="B9" s="4" t="s">
        <v>99</v>
      </c>
      <c r="C9" s="4" t="s">
        <v>113</v>
      </c>
      <c r="D9" s="4" t="s">
        <v>110</v>
      </c>
      <c r="E9" s="4" t="s">
        <v>100</v>
      </c>
      <c r="F9" s="4" t="s">
        <v>12</v>
      </c>
      <c r="G9" s="39"/>
      <c r="H9" s="41"/>
    </row>
    <row r="10" spans="1:8" ht="27" customHeight="1">
      <c r="A10" s="46"/>
      <c r="B10" s="4" t="s">
        <v>99</v>
      </c>
      <c r="C10" s="4" t="s">
        <v>111</v>
      </c>
      <c r="D10" s="4" t="s">
        <v>110</v>
      </c>
      <c r="E10" s="4" t="s">
        <v>100</v>
      </c>
      <c r="F10" s="4" t="s">
        <v>12</v>
      </c>
      <c r="G10" s="4">
        <v>5</v>
      </c>
      <c r="H10" s="8" t="s">
        <v>121</v>
      </c>
    </row>
    <row r="11" spans="1:8" ht="27" customHeight="1">
      <c r="A11" s="46"/>
      <c r="B11" s="4" t="s">
        <v>99</v>
      </c>
      <c r="C11" s="4" t="s">
        <v>112</v>
      </c>
      <c r="D11" s="4" t="s">
        <v>110</v>
      </c>
      <c r="E11" s="4" t="s">
        <v>100</v>
      </c>
      <c r="F11" s="4" t="s">
        <v>12</v>
      </c>
      <c r="G11" s="4">
        <v>5</v>
      </c>
      <c r="H11" s="8" t="s">
        <v>115</v>
      </c>
    </row>
    <row r="12" spans="1:8" ht="27" customHeight="1">
      <c r="A12" s="46" t="s">
        <v>3</v>
      </c>
      <c r="B12" s="4" t="s">
        <v>122</v>
      </c>
      <c r="C12" s="4" t="s">
        <v>128</v>
      </c>
      <c r="D12" s="4" t="s">
        <v>103</v>
      </c>
      <c r="E12" s="4" t="s">
        <v>108</v>
      </c>
      <c r="F12" s="4" t="s">
        <v>104</v>
      </c>
      <c r="G12" s="4">
        <v>60</v>
      </c>
      <c r="H12" s="8" t="s">
        <v>127</v>
      </c>
    </row>
    <row r="13" spans="1:8" ht="27" customHeight="1">
      <c r="A13" s="46"/>
      <c r="B13" s="4" t="s">
        <v>99</v>
      </c>
      <c r="C13" s="4" t="s">
        <v>130</v>
      </c>
      <c r="D13" s="4" t="s">
        <v>105</v>
      </c>
      <c r="E13" s="4" t="s">
        <v>108</v>
      </c>
      <c r="F13" s="4" t="s">
        <v>104</v>
      </c>
      <c r="G13" s="4">
        <v>1</v>
      </c>
      <c r="H13" s="8" t="s">
        <v>129</v>
      </c>
    </row>
    <row r="14" spans="1:8" ht="27" customHeight="1">
      <c r="A14" s="46"/>
      <c r="B14" s="4" t="s">
        <v>122</v>
      </c>
      <c r="C14" s="4" t="s">
        <v>132</v>
      </c>
      <c r="D14" s="4" t="s">
        <v>106</v>
      </c>
      <c r="E14" s="4" t="s">
        <v>108</v>
      </c>
      <c r="F14" s="4" t="s">
        <v>104</v>
      </c>
      <c r="G14" s="4">
        <v>2</v>
      </c>
      <c r="H14" s="8" t="s">
        <v>131</v>
      </c>
    </row>
    <row r="15" spans="1:8" ht="27" customHeight="1">
      <c r="A15" s="46"/>
      <c r="B15" s="4" t="s">
        <v>122</v>
      </c>
      <c r="C15" s="4" t="s">
        <v>134</v>
      </c>
      <c r="D15" s="4" t="s">
        <v>106</v>
      </c>
      <c r="E15" s="4" t="s">
        <v>108</v>
      </c>
      <c r="F15" s="4" t="s">
        <v>104</v>
      </c>
      <c r="G15" s="4">
        <v>2</v>
      </c>
      <c r="H15" s="8" t="s">
        <v>133</v>
      </c>
    </row>
    <row r="16" spans="1:8" ht="27" customHeight="1">
      <c r="A16" s="46"/>
      <c r="B16" s="4" t="s">
        <v>122</v>
      </c>
      <c r="C16" s="4" t="s">
        <v>228</v>
      </c>
      <c r="D16" s="4" t="s">
        <v>102</v>
      </c>
      <c r="E16" s="4" t="s">
        <v>97</v>
      </c>
      <c r="F16" s="4" t="s">
        <v>104</v>
      </c>
      <c r="G16" s="4">
        <v>20</v>
      </c>
      <c r="H16" s="8" t="s">
        <v>135</v>
      </c>
    </row>
    <row r="17" spans="1:8" ht="27" customHeight="1">
      <c r="A17" s="46"/>
      <c r="B17" s="4" t="s">
        <v>122</v>
      </c>
      <c r="C17" s="4" t="s">
        <v>134</v>
      </c>
      <c r="D17" s="4" t="s">
        <v>102</v>
      </c>
      <c r="E17" s="4" t="s">
        <v>108</v>
      </c>
      <c r="F17" s="4" t="s">
        <v>104</v>
      </c>
      <c r="G17" s="4">
        <v>12</v>
      </c>
      <c r="H17" s="8" t="s">
        <v>136</v>
      </c>
    </row>
    <row r="18" spans="1:8" ht="27" customHeight="1">
      <c r="A18" s="46"/>
      <c r="B18" s="4" t="s">
        <v>122</v>
      </c>
      <c r="C18" s="4" t="s">
        <v>134</v>
      </c>
      <c r="D18" s="4" t="s">
        <v>107</v>
      </c>
      <c r="E18" s="4" t="s">
        <v>108</v>
      </c>
      <c r="F18" s="4" t="s">
        <v>104</v>
      </c>
      <c r="G18" s="4">
        <v>10</v>
      </c>
      <c r="H18" s="8" t="s">
        <v>137</v>
      </c>
    </row>
    <row r="19" spans="1:8" ht="27" customHeight="1">
      <c r="A19" s="46"/>
      <c r="B19" s="4" t="s">
        <v>122</v>
      </c>
      <c r="C19" s="4" t="s">
        <v>139</v>
      </c>
      <c r="D19" s="4" t="s">
        <v>19</v>
      </c>
      <c r="E19" s="4" t="s">
        <v>108</v>
      </c>
      <c r="F19" s="4" t="s">
        <v>104</v>
      </c>
      <c r="G19" s="4">
        <v>15</v>
      </c>
      <c r="H19" s="8" t="s">
        <v>138</v>
      </c>
    </row>
    <row r="20" spans="1:8" ht="27" customHeight="1">
      <c r="A20" s="46"/>
      <c r="B20" s="4" t="s">
        <v>122</v>
      </c>
      <c r="C20" s="4" t="s">
        <v>215</v>
      </c>
      <c r="D20" s="4" t="s">
        <v>107</v>
      </c>
      <c r="E20" s="4" t="s">
        <v>108</v>
      </c>
      <c r="F20" s="4" t="s">
        <v>104</v>
      </c>
      <c r="G20" s="4">
        <v>6</v>
      </c>
      <c r="H20" s="8" t="s">
        <v>140</v>
      </c>
    </row>
    <row r="21" spans="1:8" ht="27" customHeight="1">
      <c r="A21" s="46" t="s">
        <v>1</v>
      </c>
      <c r="B21" s="4" t="s">
        <v>122</v>
      </c>
      <c r="C21" s="4" t="s">
        <v>117</v>
      </c>
      <c r="D21" s="4" t="s">
        <v>116</v>
      </c>
      <c r="E21" s="4" t="s">
        <v>120</v>
      </c>
      <c r="F21" s="4" t="s">
        <v>104</v>
      </c>
      <c r="G21" s="4">
        <v>10</v>
      </c>
      <c r="H21" s="8" t="s">
        <v>216</v>
      </c>
    </row>
    <row r="22" spans="1:8" ht="27" customHeight="1">
      <c r="A22" s="46"/>
      <c r="B22" s="4" t="s">
        <v>122</v>
      </c>
      <c r="C22" s="4" t="s">
        <v>118</v>
      </c>
      <c r="D22" s="4" t="s">
        <v>116</v>
      </c>
      <c r="E22" s="4" t="s">
        <v>120</v>
      </c>
      <c r="F22" s="4" t="s">
        <v>104</v>
      </c>
      <c r="G22" s="4">
        <v>10</v>
      </c>
      <c r="H22" s="8" t="s">
        <v>123</v>
      </c>
    </row>
    <row r="23" spans="1:8" ht="27" customHeight="1">
      <c r="A23" s="46"/>
      <c r="B23" s="4" t="s">
        <v>122</v>
      </c>
      <c r="C23" s="4" t="s">
        <v>229</v>
      </c>
      <c r="D23" s="4" t="s">
        <v>116</v>
      </c>
      <c r="E23" s="4" t="s">
        <v>97</v>
      </c>
      <c r="F23" s="4" t="s">
        <v>104</v>
      </c>
      <c r="G23" s="4">
        <v>20</v>
      </c>
      <c r="H23" s="8" t="s">
        <v>217</v>
      </c>
    </row>
    <row r="24" spans="1:8" ht="27" customHeight="1">
      <c r="A24" s="46"/>
      <c r="B24" s="4" t="s">
        <v>122</v>
      </c>
      <c r="C24" s="4" t="s">
        <v>119</v>
      </c>
      <c r="D24" s="4" t="s">
        <v>116</v>
      </c>
      <c r="E24" s="4" t="s">
        <v>120</v>
      </c>
      <c r="F24" s="4" t="s">
        <v>104</v>
      </c>
      <c r="G24" s="4">
        <v>1</v>
      </c>
      <c r="H24" s="8" t="s">
        <v>124</v>
      </c>
    </row>
    <row r="25" spans="1:8" ht="27" customHeight="1">
      <c r="A25" s="47" t="s">
        <v>82</v>
      </c>
      <c r="B25" s="7" t="s">
        <v>83</v>
      </c>
      <c r="C25" s="4" t="s">
        <v>218</v>
      </c>
      <c r="D25" s="4" t="s">
        <v>84</v>
      </c>
      <c r="E25" s="4" t="s">
        <v>85</v>
      </c>
      <c r="F25" s="4" t="s">
        <v>86</v>
      </c>
      <c r="G25" s="4">
        <v>20</v>
      </c>
      <c r="H25" s="8" t="s">
        <v>144</v>
      </c>
    </row>
    <row r="26" spans="1:8" ht="27" customHeight="1">
      <c r="A26" s="48"/>
      <c r="B26" s="7" t="s">
        <v>83</v>
      </c>
      <c r="C26" s="4" t="s">
        <v>141</v>
      </c>
      <c r="D26" s="4" t="s">
        <v>84</v>
      </c>
      <c r="E26" s="4" t="s">
        <v>85</v>
      </c>
      <c r="F26" s="4" t="s">
        <v>86</v>
      </c>
      <c r="G26" s="4">
        <v>5</v>
      </c>
      <c r="H26" s="8" t="s">
        <v>143</v>
      </c>
    </row>
    <row r="27" spans="1:8" ht="27" customHeight="1">
      <c r="A27" s="48"/>
      <c r="B27" s="7" t="s">
        <v>83</v>
      </c>
      <c r="C27" s="4" t="s">
        <v>142</v>
      </c>
      <c r="D27" s="4" t="s">
        <v>87</v>
      </c>
      <c r="E27" s="4" t="s">
        <v>85</v>
      </c>
      <c r="F27" s="4" t="s">
        <v>86</v>
      </c>
      <c r="G27" s="4">
        <v>10</v>
      </c>
      <c r="H27" s="8" t="s">
        <v>146</v>
      </c>
    </row>
    <row r="28" spans="1:8" ht="27" customHeight="1">
      <c r="A28" s="48"/>
      <c r="B28" s="7" t="s">
        <v>83</v>
      </c>
      <c r="C28" s="4" t="s">
        <v>219</v>
      </c>
      <c r="D28" s="4" t="s">
        <v>84</v>
      </c>
      <c r="E28" s="4" t="s">
        <v>85</v>
      </c>
      <c r="F28" s="4" t="s">
        <v>86</v>
      </c>
      <c r="G28" s="4">
        <v>20</v>
      </c>
      <c r="H28" s="8" t="s">
        <v>145</v>
      </c>
    </row>
    <row r="29" spans="1:8" ht="27" customHeight="1">
      <c r="A29" s="48"/>
      <c r="B29" s="7" t="s">
        <v>83</v>
      </c>
      <c r="C29" s="4" t="s">
        <v>219</v>
      </c>
      <c r="D29" s="4" t="s">
        <v>87</v>
      </c>
      <c r="E29" s="4" t="s">
        <v>85</v>
      </c>
      <c r="F29" s="4" t="s">
        <v>86</v>
      </c>
      <c r="G29" s="4">
        <v>20</v>
      </c>
      <c r="H29" s="8" t="s">
        <v>147</v>
      </c>
    </row>
    <row r="30" spans="1:8" ht="27" customHeight="1">
      <c r="A30" s="48"/>
      <c r="B30" s="7" t="s">
        <v>83</v>
      </c>
      <c r="C30" s="4" t="s">
        <v>149</v>
      </c>
      <c r="D30" s="4" t="s">
        <v>88</v>
      </c>
      <c r="E30" s="4" t="s">
        <v>85</v>
      </c>
      <c r="F30" s="4" t="s">
        <v>86</v>
      </c>
      <c r="G30" s="4">
        <v>5</v>
      </c>
      <c r="H30" s="8" t="s">
        <v>148</v>
      </c>
    </row>
    <row r="31" spans="1:8" ht="27" customHeight="1">
      <c r="A31" s="48"/>
      <c r="B31" s="7" t="s">
        <v>83</v>
      </c>
      <c r="C31" s="4" t="s">
        <v>151</v>
      </c>
      <c r="D31" s="4" t="s">
        <v>88</v>
      </c>
      <c r="E31" s="4" t="s">
        <v>85</v>
      </c>
      <c r="F31" s="4" t="s">
        <v>86</v>
      </c>
      <c r="G31" s="4">
        <v>5</v>
      </c>
      <c r="H31" s="8" t="s">
        <v>150</v>
      </c>
    </row>
    <row r="32" spans="1:8" ht="27" customHeight="1">
      <c r="A32" s="48"/>
      <c r="B32" s="7" t="s">
        <v>83</v>
      </c>
      <c r="C32" s="4" t="s">
        <v>153</v>
      </c>
      <c r="D32" s="4" t="s">
        <v>88</v>
      </c>
      <c r="E32" s="4" t="s">
        <v>85</v>
      </c>
      <c r="F32" s="4" t="s">
        <v>86</v>
      </c>
      <c r="G32" s="4">
        <v>5</v>
      </c>
      <c r="H32" s="8" t="s">
        <v>152</v>
      </c>
    </row>
    <row r="33" spans="1:8" ht="27" customHeight="1">
      <c r="A33" s="48"/>
      <c r="B33" s="7" t="s">
        <v>83</v>
      </c>
      <c r="C33" s="4" t="s">
        <v>155</v>
      </c>
      <c r="D33" s="4" t="s">
        <v>88</v>
      </c>
      <c r="E33" s="4" t="s">
        <v>85</v>
      </c>
      <c r="F33" s="4" t="s">
        <v>86</v>
      </c>
      <c r="G33" s="4">
        <v>5</v>
      </c>
      <c r="H33" s="8" t="s">
        <v>154</v>
      </c>
    </row>
    <row r="34" spans="1:8" ht="27" customHeight="1">
      <c r="A34" s="48"/>
      <c r="B34" s="7" t="s">
        <v>83</v>
      </c>
      <c r="C34" s="4" t="s">
        <v>157</v>
      </c>
      <c r="D34" s="4" t="s">
        <v>88</v>
      </c>
      <c r="E34" s="4" t="s">
        <v>85</v>
      </c>
      <c r="F34" s="4" t="s">
        <v>86</v>
      </c>
      <c r="G34" s="4">
        <v>5</v>
      </c>
      <c r="H34" s="8" t="s">
        <v>156</v>
      </c>
    </row>
    <row r="35" spans="1:8" ht="27" customHeight="1">
      <c r="A35" s="48"/>
      <c r="B35" s="7" t="s">
        <v>83</v>
      </c>
      <c r="C35" s="4" t="s">
        <v>159</v>
      </c>
      <c r="D35" s="4" t="s">
        <v>88</v>
      </c>
      <c r="E35" s="4" t="s">
        <v>85</v>
      </c>
      <c r="F35" s="4" t="s">
        <v>86</v>
      </c>
      <c r="G35" s="4">
        <v>5</v>
      </c>
      <c r="H35" s="8" t="s">
        <v>158</v>
      </c>
    </row>
    <row r="36" spans="1:8" ht="27" customHeight="1">
      <c r="A36" s="48"/>
      <c r="B36" s="7" t="s">
        <v>83</v>
      </c>
      <c r="C36" s="4" t="s">
        <v>161</v>
      </c>
      <c r="D36" s="4" t="s">
        <v>89</v>
      </c>
      <c r="E36" s="4" t="s">
        <v>85</v>
      </c>
      <c r="F36" s="4" t="s">
        <v>86</v>
      </c>
      <c r="G36" s="4">
        <v>5</v>
      </c>
      <c r="H36" s="8" t="s">
        <v>160</v>
      </c>
    </row>
    <row r="37" spans="1:8" ht="27" customHeight="1">
      <c r="A37" s="48"/>
      <c r="B37" s="7" t="s">
        <v>83</v>
      </c>
      <c r="C37" s="4" t="s">
        <v>220</v>
      </c>
      <c r="D37" s="4" t="s">
        <v>89</v>
      </c>
      <c r="E37" s="4" t="s">
        <v>85</v>
      </c>
      <c r="F37" s="4" t="s">
        <v>86</v>
      </c>
      <c r="G37" s="4">
        <v>5</v>
      </c>
      <c r="H37" s="8" t="s">
        <v>162</v>
      </c>
    </row>
    <row r="38" spans="1:8" ht="27" customHeight="1">
      <c r="A38" s="48"/>
      <c r="B38" s="7" t="s">
        <v>83</v>
      </c>
      <c r="C38" s="4" t="s">
        <v>153</v>
      </c>
      <c r="D38" s="4" t="s">
        <v>89</v>
      </c>
      <c r="E38" s="4" t="s">
        <v>85</v>
      </c>
      <c r="F38" s="4" t="s">
        <v>86</v>
      </c>
      <c r="G38" s="4">
        <v>5</v>
      </c>
      <c r="H38" s="8" t="s">
        <v>163</v>
      </c>
    </row>
    <row r="39" spans="1:8" ht="27" customHeight="1">
      <c r="A39" s="48"/>
      <c r="B39" s="7" t="s">
        <v>83</v>
      </c>
      <c r="C39" s="4" t="s">
        <v>155</v>
      </c>
      <c r="D39" s="4" t="s">
        <v>89</v>
      </c>
      <c r="E39" s="4" t="s">
        <v>85</v>
      </c>
      <c r="F39" s="4" t="s">
        <v>86</v>
      </c>
      <c r="G39" s="4">
        <v>5</v>
      </c>
      <c r="H39" s="8" t="s">
        <v>164</v>
      </c>
    </row>
    <row r="40" spans="1:8" ht="27" customHeight="1">
      <c r="A40" s="48"/>
      <c r="B40" s="7" t="s">
        <v>83</v>
      </c>
      <c r="C40" s="4" t="s">
        <v>157</v>
      </c>
      <c r="D40" s="4" t="s">
        <v>89</v>
      </c>
      <c r="E40" s="4" t="s">
        <v>85</v>
      </c>
      <c r="F40" s="4" t="s">
        <v>86</v>
      </c>
      <c r="G40" s="4">
        <v>5</v>
      </c>
      <c r="H40" s="8" t="s">
        <v>165</v>
      </c>
    </row>
    <row r="41" spans="1:8" ht="27" customHeight="1">
      <c r="A41" s="48"/>
      <c r="B41" s="7" t="s">
        <v>83</v>
      </c>
      <c r="C41" s="4" t="s">
        <v>159</v>
      </c>
      <c r="D41" s="4" t="s">
        <v>89</v>
      </c>
      <c r="E41" s="4" t="s">
        <v>85</v>
      </c>
      <c r="F41" s="4" t="s">
        <v>86</v>
      </c>
      <c r="G41" s="4">
        <v>5</v>
      </c>
      <c r="H41" s="8" t="s">
        <v>166</v>
      </c>
    </row>
    <row r="42" spans="1:8" ht="27" customHeight="1">
      <c r="A42" s="48"/>
      <c r="B42" s="7" t="s">
        <v>83</v>
      </c>
      <c r="C42" s="4" t="s">
        <v>169</v>
      </c>
      <c r="D42" s="4" t="s">
        <v>90</v>
      </c>
      <c r="E42" s="4" t="s">
        <v>167</v>
      </c>
      <c r="F42" s="4" t="s">
        <v>86</v>
      </c>
      <c r="G42" s="4">
        <v>20</v>
      </c>
      <c r="H42" s="8" t="s">
        <v>168</v>
      </c>
    </row>
    <row r="43" spans="1:8" ht="27" customHeight="1">
      <c r="A43" s="48"/>
      <c r="B43" s="7" t="s">
        <v>83</v>
      </c>
      <c r="C43" s="4" t="s">
        <v>171</v>
      </c>
      <c r="D43" s="4" t="s">
        <v>91</v>
      </c>
      <c r="E43" s="4" t="s">
        <v>85</v>
      </c>
      <c r="F43" s="4" t="s">
        <v>86</v>
      </c>
      <c r="G43" s="4">
        <v>15</v>
      </c>
      <c r="H43" s="8" t="s">
        <v>170</v>
      </c>
    </row>
    <row r="44" spans="1:8" ht="27" customHeight="1">
      <c r="A44" s="48"/>
      <c r="B44" s="7" t="s">
        <v>83</v>
      </c>
      <c r="C44" s="4" t="s">
        <v>173</v>
      </c>
      <c r="D44" s="4" t="s">
        <v>92</v>
      </c>
      <c r="E44" s="4" t="s">
        <v>167</v>
      </c>
      <c r="F44" s="4" t="s">
        <v>86</v>
      </c>
      <c r="G44" s="4">
        <v>50</v>
      </c>
      <c r="H44" s="8" t="s">
        <v>172</v>
      </c>
    </row>
    <row r="45" spans="1:8" ht="27" customHeight="1">
      <c r="A45" s="48"/>
      <c r="B45" s="7" t="s">
        <v>83</v>
      </c>
      <c r="C45" s="4" t="s">
        <v>175</v>
      </c>
      <c r="D45" s="4" t="s">
        <v>93</v>
      </c>
      <c r="E45" s="4" t="s">
        <v>85</v>
      </c>
      <c r="F45" s="4" t="s">
        <v>86</v>
      </c>
      <c r="G45" s="4">
        <v>40</v>
      </c>
      <c r="H45" s="8" t="s">
        <v>174</v>
      </c>
    </row>
    <row r="46" spans="1:8" ht="27" customHeight="1">
      <c r="A46" s="48"/>
      <c r="B46" s="7" t="s">
        <v>83</v>
      </c>
      <c r="C46" s="4" t="s">
        <v>175</v>
      </c>
      <c r="D46" s="4" t="s">
        <v>94</v>
      </c>
      <c r="E46" s="4" t="s">
        <v>85</v>
      </c>
      <c r="F46" s="4" t="s">
        <v>86</v>
      </c>
      <c r="G46" s="4">
        <v>20</v>
      </c>
      <c r="H46" s="8" t="s">
        <v>176</v>
      </c>
    </row>
    <row r="47" spans="1:8" ht="27" customHeight="1">
      <c r="A47" s="48"/>
      <c r="B47" s="7" t="s">
        <v>83</v>
      </c>
      <c r="C47" s="4" t="s">
        <v>178</v>
      </c>
      <c r="D47" s="4" t="s">
        <v>95</v>
      </c>
      <c r="E47" s="4" t="s">
        <v>85</v>
      </c>
      <c r="F47" s="4" t="s">
        <v>86</v>
      </c>
      <c r="G47" s="4">
        <v>40</v>
      </c>
      <c r="H47" s="8" t="s">
        <v>177</v>
      </c>
    </row>
    <row r="48" spans="1:8" ht="27" customHeight="1">
      <c r="A48" s="48"/>
      <c r="B48" s="7" t="s">
        <v>83</v>
      </c>
      <c r="C48" s="4" t="s">
        <v>178</v>
      </c>
      <c r="D48" s="4" t="s">
        <v>96</v>
      </c>
      <c r="E48" s="4" t="s">
        <v>85</v>
      </c>
      <c r="F48" s="4" t="s">
        <v>86</v>
      </c>
      <c r="G48" s="4">
        <v>20</v>
      </c>
      <c r="H48" s="8" t="s">
        <v>179</v>
      </c>
    </row>
    <row r="49" spans="1:8" ht="27" customHeight="1">
      <c r="A49" s="48"/>
      <c r="B49" s="7" t="s">
        <v>83</v>
      </c>
      <c r="C49" s="4" t="s">
        <v>182</v>
      </c>
      <c r="D49" s="4" t="s">
        <v>95</v>
      </c>
      <c r="E49" s="4" t="s">
        <v>85</v>
      </c>
      <c r="F49" s="4" t="s">
        <v>86</v>
      </c>
      <c r="G49" s="4">
        <v>5</v>
      </c>
      <c r="H49" s="8" t="s">
        <v>180</v>
      </c>
    </row>
    <row r="50" spans="1:8" ht="27" customHeight="1">
      <c r="A50" s="48"/>
      <c r="B50" s="7" t="s">
        <v>83</v>
      </c>
      <c r="C50" s="4" t="s">
        <v>230</v>
      </c>
      <c r="D50" s="4" t="s">
        <v>95</v>
      </c>
      <c r="E50" s="4" t="s">
        <v>97</v>
      </c>
      <c r="F50" s="4" t="s">
        <v>86</v>
      </c>
      <c r="G50" s="4">
        <v>5</v>
      </c>
      <c r="H50" s="8" t="s">
        <v>181</v>
      </c>
    </row>
    <row r="51" spans="1:8" ht="27" customHeight="1">
      <c r="A51" s="45" t="s">
        <v>23</v>
      </c>
      <c r="B51" s="4" t="s">
        <v>24</v>
      </c>
      <c r="C51" s="4" t="s">
        <v>25</v>
      </c>
      <c r="D51" s="9" t="s">
        <v>26</v>
      </c>
      <c r="E51" s="4" t="s">
        <v>27</v>
      </c>
      <c r="F51" s="9" t="s">
        <v>12</v>
      </c>
      <c r="G51" s="9">
        <v>150</v>
      </c>
      <c r="H51" s="10" t="s">
        <v>28</v>
      </c>
    </row>
    <row r="52" spans="1:8" ht="27" customHeight="1">
      <c r="A52" s="45"/>
      <c r="B52" s="4" t="s">
        <v>24</v>
      </c>
      <c r="C52" s="4" t="s">
        <v>29</v>
      </c>
      <c r="D52" s="9" t="s">
        <v>30</v>
      </c>
      <c r="E52" s="4" t="s">
        <v>27</v>
      </c>
      <c r="F52" s="9" t="s">
        <v>12</v>
      </c>
      <c r="G52" s="9">
        <v>40</v>
      </c>
      <c r="H52" s="10" t="s">
        <v>31</v>
      </c>
    </row>
    <row r="53" spans="1:8" ht="27" customHeight="1">
      <c r="A53" s="45"/>
      <c r="B53" s="4" t="s">
        <v>24</v>
      </c>
      <c r="C53" s="4" t="s">
        <v>29</v>
      </c>
      <c r="D53" s="9" t="s">
        <v>32</v>
      </c>
      <c r="E53" s="4" t="s">
        <v>27</v>
      </c>
      <c r="F53" s="9" t="s">
        <v>12</v>
      </c>
      <c r="G53" s="9">
        <v>30</v>
      </c>
      <c r="H53" s="10" t="s">
        <v>33</v>
      </c>
    </row>
    <row r="54" spans="1:8" ht="27" customHeight="1">
      <c r="A54" s="45"/>
      <c r="B54" s="4" t="s">
        <v>24</v>
      </c>
      <c r="C54" s="4" t="s">
        <v>29</v>
      </c>
      <c r="D54" s="9" t="s">
        <v>34</v>
      </c>
      <c r="E54" s="4" t="s">
        <v>13</v>
      </c>
      <c r="F54" s="9" t="s">
        <v>12</v>
      </c>
      <c r="G54" s="9">
        <v>15</v>
      </c>
      <c r="H54" s="10" t="s">
        <v>35</v>
      </c>
    </row>
    <row r="55" spans="1:8" ht="27" customHeight="1">
      <c r="A55" s="45"/>
      <c r="B55" s="4" t="s">
        <v>24</v>
      </c>
      <c r="C55" s="4" t="s">
        <v>36</v>
      </c>
      <c r="D55" s="9" t="s">
        <v>34</v>
      </c>
      <c r="E55" s="4" t="s">
        <v>27</v>
      </c>
      <c r="F55" s="9" t="s">
        <v>12</v>
      </c>
      <c r="G55" s="9">
        <v>10</v>
      </c>
      <c r="H55" s="10" t="s">
        <v>37</v>
      </c>
    </row>
    <row r="56" spans="1:8" ht="27" customHeight="1">
      <c r="A56" s="45"/>
      <c r="B56" s="4" t="s">
        <v>24</v>
      </c>
      <c r="C56" s="4" t="s">
        <v>38</v>
      </c>
      <c r="D56" s="9" t="s">
        <v>30</v>
      </c>
      <c r="E56" s="4" t="s">
        <v>27</v>
      </c>
      <c r="F56" s="9" t="s">
        <v>12</v>
      </c>
      <c r="G56" s="9">
        <v>20</v>
      </c>
      <c r="H56" s="10" t="s">
        <v>39</v>
      </c>
    </row>
    <row r="57" spans="1:8" ht="27" customHeight="1">
      <c r="A57" s="45"/>
      <c r="B57" s="4" t="s">
        <v>24</v>
      </c>
      <c r="C57" s="4" t="s">
        <v>38</v>
      </c>
      <c r="D57" s="9" t="s">
        <v>32</v>
      </c>
      <c r="E57" s="4" t="s">
        <v>27</v>
      </c>
      <c r="F57" s="9" t="s">
        <v>12</v>
      </c>
      <c r="G57" s="9">
        <v>10</v>
      </c>
      <c r="H57" s="10" t="s">
        <v>40</v>
      </c>
    </row>
    <row r="58" spans="1:8" ht="27" customHeight="1">
      <c r="A58" s="45"/>
      <c r="B58" s="4" t="s">
        <v>24</v>
      </c>
      <c r="C58" s="4" t="s">
        <v>41</v>
      </c>
      <c r="D58" s="9" t="s">
        <v>34</v>
      </c>
      <c r="E58" s="4" t="s">
        <v>27</v>
      </c>
      <c r="F58" s="9" t="s">
        <v>12</v>
      </c>
      <c r="G58" s="9">
        <v>20</v>
      </c>
      <c r="H58" s="10" t="s">
        <v>42</v>
      </c>
    </row>
    <row r="59" spans="1:8" ht="27" customHeight="1">
      <c r="A59" s="45"/>
      <c r="B59" s="4" t="s">
        <v>24</v>
      </c>
      <c r="C59" s="4" t="s">
        <v>41</v>
      </c>
      <c r="D59" s="9" t="s">
        <v>30</v>
      </c>
      <c r="E59" s="4" t="s">
        <v>27</v>
      </c>
      <c r="F59" s="9" t="s">
        <v>12</v>
      </c>
      <c r="G59" s="9">
        <v>40</v>
      </c>
      <c r="H59" s="10" t="s">
        <v>43</v>
      </c>
    </row>
    <row r="60" spans="1:8" ht="27" customHeight="1">
      <c r="A60" s="45"/>
      <c r="B60" s="4" t="s">
        <v>24</v>
      </c>
      <c r="C60" s="4" t="s">
        <v>41</v>
      </c>
      <c r="D60" s="9" t="s">
        <v>32</v>
      </c>
      <c r="E60" s="4" t="s">
        <v>27</v>
      </c>
      <c r="F60" s="9" t="s">
        <v>12</v>
      </c>
      <c r="G60" s="9">
        <v>20</v>
      </c>
      <c r="H60" s="10" t="s">
        <v>44</v>
      </c>
    </row>
    <row r="61" spans="1:8" ht="27" customHeight="1">
      <c r="A61" s="45"/>
      <c r="B61" s="4" t="s">
        <v>24</v>
      </c>
      <c r="C61" s="4" t="s">
        <v>45</v>
      </c>
      <c r="D61" s="9" t="s">
        <v>34</v>
      </c>
      <c r="E61" s="4" t="s">
        <v>27</v>
      </c>
      <c r="F61" s="9" t="s">
        <v>12</v>
      </c>
      <c r="G61" s="9">
        <v>10</v>
      </c>
      <c r="H61" s="10" t="s">
        <v>46</v>
      </c>
    </row>
    <row r="62" spans="1:8" ht="27" customHeight="1">
      <c r="A62" s="45"/>
      <c r="B62" s="4" t="s">
        <v>24</v>
      </c>
      <c r="C62" s="4" t="s">
        <v>45</v>
      </c>
      <c r="D62" s="9" t="s">
        <v>30</v>
      </c>
      <c r="E62" s="4" t="s">
        <v>27</v>
      </c>
      <c r="F62" s="9" t="s">
        <v>12</v>
      </c>
      <c r="G62" s="9">
        <v>20</v>
      </c>
      <c r="H62" s="10" t="s">
        <v>47</v>
      </c>
    </row>
    <row r="63" spans="1:8" ht="27" customHeight="1">
      <c r="A63" s="45"/>
      <c r="B63" s="4" t="s">
        <v>24</v>
      </c>
      <c r="C63" s="4" t="s">
        <v>45</v>
      </c>
      <c r="D63" s="9" t="s">
        <v>48</v>
      </c>
      <c r="E63" s="4" t="s">
        <v>49</v>
      </c>
      <c r="F63" s="9" t="s">
        <v>12</v>
      </c>
      <c r="G63" s="9">
        <v>20</v>
      </c>
      <c r="H63" s="10" t="s">
        <v>50</v>
      </c>
    </row>
    <row r="64" spans="1:8" ht="27" customHeight="1">
      <c r="A64" s="45"/>
      <c r="B64" s="4" t="s">
        <v>51</v>
      </c>
      <c r="C64" s="4" t="s">
        <v>52</v>
      </c>
      <c r="D64" s="9" t="s">
        <v>53</v>
      </c>
      <c r="E64" s="4" t="s">
        <v>49</v>
      </c>
      <c r="F64" s="9" t="s">
        <v>12</v>
      </c>
      <c r="G64" s="9">
        <v>10</v>
      </c>
      <c r="H64" s="10" t="s">
        <v>54</v>
      </c>
    </row>
    <row r="65" spans="1:8" ht="27" customHeight="1">
      <c r="A65" s="45"/>
      <c r="B65" s="4" t="s">
        <v>51</v>
      </c>
      <c r="C65" s="4" t="s">
        <v>52</v>
      </c>
      <c r="D65" s="9" t="s">
        <v>55</v>
      </c>
      <c r="E65" s="4" t="s">
        <v>49</v>
      </c>
      <c r="F65" s="9" t="s">
        <v>12</v>
      </c>
      <c r="G65" s="9">
        <v>30</v>
      </c>
      <c r="H65" s="10" t="s">
        <v>56</v>
      </c>
    </row>
    <row r="66" spans="1:8" ht="27" customHeight="1">
      <c r="A66" s="45"/>
      <c r="B66" s="4" t="s">
        <v>51</v>
      </c>
      <c r="C66" s="4" t="s">
        <v>52</v>
      </c>
      <c r="D66" s="9" t="s">
        <v>48</v>
      </c>
      <c r="E66" s="4" t="s">
        <v>49</v>
      </c>
      <c r="F66" s="9" t="s">
        <v>12</v>
      </c>
      <c r="G66" s="9">
        <v>20</v>
      </c>
      <c r="H66" s="10" t="s">
        <v>57</v>
      </c>
    </row>
    <row r="67" spans="1:8" ht="27" customHeight="1">
      <c r="A67" s="45"/>
      <c r="B67" s="4" t="s">
        <v>51</v>
      </c>
      <c r="C67" s="4" t="s">
        <v>58</v>
      </c>
      <c r="D67" s="9" t="s">
        <v>53</v>
      </c>
      <c r="E67" s="4" t="s">
        <v>49</v>
      </c>
      <c r="F67" s="9" t="s">
        <v>12</v>
      </c>
      <c r="G67" s="9">
        <v>20</v>
      </c>
      <c r="H67" s="10" t="s">
        <v>59</v>
      </c>
    </row>
    <row r="68" spans="1:8" ht="27" customHeight="1">
      <c r="A68" s="45"/>
      <c r="B68" s="4" t="s">
        <v>51</v>
      </c>
      <c r="C68" s="4" t="s">
        <v>58</v>
      </c>
      <c r="D68" s="9" t="s">
        <v>55</v>
      </c>
      <c r="E68" s="4" t="s">
        <v>49</v>
      </c>
      <c r="F68" s="9" t="s">
        <v>12</v>
      </c>
      <c r="G68" s="9">
        <v>30</v>
      </c>
      <c r="H68" s="10" t="s">
        <v>60</v>
      </c>
    </row>
    <row r="69" spans="1:8" ht="27" customHeight="1">
      <c r="A69" s="45"/>
      <c r="B69" s="4" t="s">
        <v>51</v>
      </c>
      <c r="C69" s="4" t="s">
        <v>58</v>
      </c>
      <c r="D69" s="9" t="s">
        <v>48</v>
      </c>
      <c r="E69" s="4" t="s">
        <v>49</v>
      </c>
      <c r="F69" s="9" t="s">
        <v>12</v>
      </c>
      <c r="G69" s="9">
        <v>30</v>
      </c>
      <c r="H69" s="10" t="s">
        <v>61</v>
      </c>
    </row>
    <row r="70" spans="1:8" ht="27" customHeight="1">
      <c r="A70" s="45"/>
      <c r="B70" s="4" t="s">
        <v>51</v>
      </c>
      <c r="C70" s="4" t="s">
        <v>224</v>
      </c>
      <c r="D70" s="9" t="s">
        <v>53</v>
      </c>
      <c r="E70" s="4" t="s">
        <v>49</v>
      </c>
      <c r="F70" s="9" t="s">
        <v>12</v>
      </c>
      <c r="G70" s="9">
        <v>20</v>
      </c>
      <c r="H70" s="10" t="s">
        <v>223</v>
      </c>
    </row>
    <row r="71" spans="1:8" ht="27" customHeight="1">
      <c r="A71" s="45"/>
      <c r="B71" s="4" t="s">
        <v>51</v>
      </c>
      <c r="C71" s="4" t="s">
        <v>224</v>
      </c>
      <c r="D71" s="9" t="s">
        <v>55</v>
      </c>
      <c r="E71" s="4" t="s">
        <v>49</v>
      </c>
      <c r="F71" s="9" t="s">
        <v>12</v>
      </c>
      <c r="G71" s="9">
        <v>30</v>
      </c>
      <c r="H71" s="10" t="s">
        <v>62</v>
      </c>
    </row>
    <row r="72" spans="1:8" ht="27" customHeight="1">
      <c r="A72" s="45"/>
      <c r="B72" s="4" t="s">
        <v>51</v>
      </c>
      <c r="C72" s="4" t="s">
        <v>224</v>
      </c>
      <c r="D72" s="9" t="s">
        <v>48</v>
      </c>
      <c r="E72" s="4" t="s">
        <v>49</v>
      </c>
      <c r="F72" s="9" t="s">
        <v>12</v>
      </c>
      <c r="G72" s="9">
        <v>30</v>
      </c>
      <c r="H72" s="10" t="s">
        <v>63</v>
      </c>
    </row>
    <row r="73" spans="1:8" ht="27" customHeight="1">
      <c r="A73" s="45"/>
      <c r="B73" s="4" t="s">
        <v>51</v>
      </c>
      <c r="C73" s="4" t="s">
        <v>64</v>
      </c>
      <c r="D73" s="9" t="s">
        <v>53</v>
      </c>
      <c r="E73" s="4" t="s">
        <v>49</v>
      </c>
      <c r="F73" s="9" t="s">
        <v>12</v>
      </c>
      <c r="G73" s="9">
        <v>20</v>
      </c>
      <c r="H73" s="10" t="s">
        <v>65</v>
      </c>
    </row>
    <row r="74" spans="1:8" ht="27" customHeight="1">
      <c r="A74" s="45"/>
      <c r="B74" s="4" t="s">
        <v>51</v>
      </c>
      <c r="C74" s="4" t="s">
        <v>64</v>
      </c>
      <c r="D74" s="9" t="s">
        <v>55</v>
      </c>
      <c r="E74" s="4" t="s">
        <v>49</v>
      </c>
      <c r="F74" s="9" t="s">
        <v>12</v>
      </c>
      <c r="G74" s="9">
        <v>30</v>
      </c>
      <c r="H74" s="10" t="s">
        <v>66</v>
      </c>
    </row>
    <row r="75" spans="1:8" ht="27" customHeight="1">
      <c r="A75" s="45"/>
      <c r="B75" s="4" t="s">
        <v>51</v>
      </c>
      <c r="C75" s="4" t="s">
        <v>64</v>
      </c>
      <c r="D75" s="9" t="s">
        <v>48</v>
      </c>
      <c r="E75" s="4" t="s">
        <v>49</v>
      </c>
      <c r="F75" s="9" t="s">
        <v>12</v>
      </c>
      <c r="G75" s="9">
        <v>30</v>
      </c>
      <c r="H75" s="10" t="s">
        <v>67</v>
      </c>
    </row>
    <row r="76" spans="1:8" ht="27" customHeight="1">
      <c r="A76" s="45"/>
      <c r="B76" s="4" t="s">
        <v>51</v>
      </c>
      <c r="C76" s="4" t="s">
        <v>227</v>
      </c>
      <c r="D76" s="9" t="s">
        <v>53</v>
      </c>
      <c r="E76" s="4" t="s">
        <v>49</v>
      </c>
      <c r="F76" s="9" t="s">
        <v>12</v>
      </c>
      <c r="G76" s="9">
        <v>20</v>
      </c>
      <c r="H76" s="10" t="s">
        <v>225</v>
      </c>
    </row>
    <row r="77" spans="1:8" ht="27" customHeight="1">
      <c r="A77" s="45"/>
      <c r="B77" s="4" t="s">
        <v>51</v>
      </c>
      <c r="C77" s="4" t="s">
        <v>226</v>
      </c>
      <c r="D77" s="9" t="s">
        <v>55</v>
      </c>
      <c r="E77" s="4" t="s">
        <v>49</v>
      </c>
      <c r="F77" s="9" t="s">
        <v>12</v>
      </c>
      <c r="G77" s="9">
        <v>30</v>
      </c>
      <c r="H77" s="10" t="s">
        <v>68</v>
      </c>
    </row>
    <row r="78" spans="1:8" ht="27" customHeight="1">
      <c r="A78" s="45"/>
      <c r="B78" s="4" t="s">
        <v>51</v>
      </c>
      <c r="C78" s="4" t="s">
        <v>226</v>
      </c>
      <c r="D78" s="9" t="s">
        <v>48</v>
      </c>
      <c r="E78" s="4" t="s">
        <v>49</v>
      </c>
      <c r="F78" s="9" t="s">
        <v>12</v>
      </c>
      <c r="G78" s="9">
        <v>30</v>
      </c>
      <c r="H78" s="10" t="s">
        <v>69</v>
      </c>
    </row>
    <row r="79" spans="1:8" ht="27" customHeight="1">
      <c r="A79" s="45"/>
      <c r="B79" s="4" t="s">
        <v>51</v>
      </c>
      <c r="C79" s="4" t="s">
        <v>70</v>
      </c>
      <c r="D79" s="9" t="s">
        <v>53</v>
      </c>
      <c r="E79" s="4" t="s">
        <v>49</v>
      </c>
      <c r="F79" s="9" t="s">
        <v>12</v>
      </c>
      <c r="G79" s="9">
        <v>20</v>
      </c>
      <c r="H79" s="10" t="s">
        <v>71</v>
      </c>
    </row>
    <row r="80" spans="1:8" ht="27" customHeight="1">
      <c r="A80" s="45"/>
      <c r="B80" s="4" t="s">
        <v>51</v>
      </c>
      <c r="C80" s="4" t="s">
        <v>70</v>
      </c>
      <c r="D80" s="9" t="s">
        <v>55</v>
      </c>
      <c r="E80" s="4" t="s">
        <v>49</v>
      </c>
      <c r="F80" s="9" t="s">
        <v>12</v>
      </c>
      <c r="G80" s="9">
        <v>30</v>
      </c>
      <c r="H80" s="10" t="s">
        <v>72</v>
      </c>
    </row>
    <row r="81" spans="1:8" ht="27" customHeight="1">
      <c r="A81" s="45"/>
      <c r="B81" s="4" t="s">
        <v>51</v>
      </c>
      <c r="C81" s="4" t="s">
        <v>70</v>
      </c>
      <c r="D81" s="9" t="s">
        <v>48</v>
      </c>
      <c r="E81" s="4" t="s">
        <v>49</v>
      </c>
      <c r="F81" s="9" t="s">
        <v>12</v>
      </c>
      <c r="G81" s="9">
        <v>30</v>
      </c>
      <c r="H81" s="10" t="s">
        <v>73</v>
      </c>
    </row>
    <row r="82" spans="1:8" ht="27" customHeight="1">
      <c r="A82" s="45"/>
      <c r="B82" s="4" t="s">
        <v>51</v>
      </c>
      <c r="C82" s="4" t="s">
        <v>74</v>
      </c>
      <c r="D82" s="9" t="s">
        <v>53</v>
      </c>
      <c r="E82" s="4" t="s">
        <v>49</v>
      </c>
      <c r="F82" s="9" t="s">
        <v>12</v>
      </c>
      <c r="G82" s="9">
        <v>20</v>
      </c>
      <c r="H82" s="10" t="s">
        <v>75</v>
      </c>
    </row>
    <row r="83" spans="1:8" ht="27" customHeight="1">
      <c r="A83" s="45"/>
      <c r="B83" s="4" t="s">
        <v>51</v>
      </c>
      <c r="C83" s="4" t="s">
        <v>74</v>
      </c>
      <c r="D83" s="9" t="s">
        <v>55</v>
      </c>
      <c r="E83" s="4" t="s">
        <v>49</v>
      </c>
      <c r="F83" s="9" t="s">
        <v>12</v>
      </c>
      <c r="G83" s="9">
        <v>30</v>
      </c>
      <c r="H83" s="10" t="s">
        <v>76</v>
      </c>
    </row>
    <row r="84" spans="1:8" ht="27" customHeight="1">
      <c r="A84" s="45"/>
      <c r="B84" s="4" t="s">
        <v>51</v>
      </c>
      <c r="C84" s="4" t="s">
        <v>74</v>
      </c>
      <c r="D84" s="9" t="s">
        <v>48</v>
      </c>
      <c r="E84" s="4" t="s">
        <v>49</v>
      </c>
      <c r="F84" s="9" t="s">
        <v>12</v>
      </c>
      <c r="G84" s="9">
        <v>30</v>
      </c>
      <c r="H84" s="10" t="s">
        <v>77</v>
      </c>
    </row>
    <row r="85" spans="1:8" ht="27" customHeight="1">
      <c r="A85" s="45"/>
      <c r="B85" s="4" t="s">
        <v>51</v>
      </c>
      <c r="C85" s="4" t="s">
        <v>78</v>
      </c>
      <c r="D85" s="9" t="s">
        <v>53</v>
      </c>
      <c r="E85" s="4" t="s">
        <v>49</v>
      </c>
      <c r="F85" s="9" t="s">
        <v>12</v>
      </c>
      <c r="G85" s="9">
        <v>20</v>
      </c>
      <c r="H85" s="10" t="s">
        <v>79</v>
      </c>
    </row>
    <row r="86" spans="1:8" ht="27" customHeight="1">
      <c r="A86" s="45"/>
      <c r="B86" s="4" t="s">
        <v>51</v>
      </c>
      <c r="C86" s="4" t="s">
        <v>78</v>
      </c>
      <c r="D86" s="9" t="s">
        <v>55</v>
      </c>
      <c r="E86" s="4" t="s">
        <v>49</v>
      </c>
      <c r="F86" s="9" t="s">
        <v>12</v>
      </c>
      <c r="G86" s="9">
        <v>30</v>
      </c>
      <c r="H86" s="10" t="s">
        <v>80</v>
      </c>
    </row>
    <row r="87" spans="1:8" ht="27" customHeight="1">
      <c r="A87" s="45"/>
      <c r="B87" s="4" t="s">
        <v>51</v>
      </c>
      <c r="C87" s="4" t="s">
        <v>78</v>
      </c>
      <c r="D87" s="9" t="s">
        <v>48</v>
      </c>
      <c r="E87" s="4" t="s">
        <v>49</v>
      </c>
      <c r="F87" s="9" t="s">
        <v>12</v>
      </c>
      <c r="G87" s="9">
        <v>30</v>
      </c>
      <c r="H87" s="10" t="s">
        <v>81</v>
      </c>
    </row>
    <row r="88" spans="1:8" ht="27" customHeight="1">
      <c r="A88" s="45" t="s">
        <v>98</v>
      </c>
      <c r="B88" s="11" t="s">
        <v>99</v>
      </c>
      <c r="C88" s="4" t="s">
        <v>188</v>
      </c>
      <c r="D88" s="4" t="s">
        <v>14</v>
      </c>
      <c r="E88" s="4" t="s">
        <v>100</v>
      </c>
      <c r="F88" s="4" t="s">
        <v>12</v>
      </c>
      <c r="G88" s="4">
        <v>5</v>
      </c>
      <c r="H88" s="8" t="s">
        <v>183</v>
      </c>
    </row>
    <row r="89" spans="1:8" ht="27" customHeight="1">
      <c r="A89" s="45"/>
      <c r="B89" s="11" t="s">
        <v>99</v>
      </c>
      <c r="C89" s="4" t="s">
        <v>189</v>
      </c>
      <c r="D89" s="4" t="s">
        <v>15</v>
      </c>
      <c r="E89" s="4" t="s">
        <v>100</v>
      </c>
      <c r="F89" s="4" t="s">
        <v>12</v>
      </c>
      <c r="G89" s="4">
        <v>5</v>
      </c>
      <c r="H89" s="8" t="s">
        <v>184</v>
      </c>
    </row>
    <row r="90" spans="1:8" ht="27" customHeight="1">
      <c r="A90" s="45"/>
      <c r="B90" s="11" t="s">
        <v>99</v>
      </c>
      <c r="C90" s="4" t="s">
        <v>190</v>
      </c>
      <c r="D90" s="4" t="s">
        <v>14</v>
      </c>
      <c r="E90" s="4" t="s">
        <v>100</v>
      </c>
      <c r="F90" s="4" t="s">
        <v>12</v>
      </c>
      <c r="G90" s="4">
        <v>10</v>
      </c>
      <c r="H90" s="8" t="s">
        <v>185</v>
      </c>
    </row>
    <row r="91" spans="1:8" ht="27" customHeight="1">
      <c r="A91" s="45"/>
      <c r="B91" s="11" t="s">
        <v>99</v>
      </c>
      <c r="C91" s="4" t="s">
        <v>191</v>
      </c>
      <c r="D91" s="4" t="s">
        <v>16</v>
      </c>
      <c r="E91" s="4" t="s">
        <v>100</v>
      </c>
      <c r="F91" s="4" t="s">
        <v>12</v>
      </c>
      <c r="G91" s="4">
        <v>39</v>
      </c>
      <c r="H91" s="8" t="s">
        <v>186</v>
      </c>
    </row>
    <row r="92" spans="1:8" ht="27" customHeight="1">
      <c r="A92" s="45"/>
      <c r="B92" s="11" t="s">
        <v>99</v>
      </c>
      <c r="C92" s="4" t="s">
        <v>192</v>
      </c>
      <c r="D92" s="4" t="s">
        <v>17</v>
      </c>
      <c r="E92" s="4" t="s">
        <v>100</v>
      </c>
      <c r="F92" s="4" t="s">
        <v>12</v>
      </c>
      <c r="G92" s="4">
        <v>12</v>
      </c>
      <c r="H92" s="8" t="s">
        <v>187</v>
      </c>
    </row>
    <row r="93" spans="1:8" ht="27" customHeight="1">
      <c r="A93" s="45"/>
      <c r="B93" s="11" t="s">
        <v>99</v>
      </c>
      <c r="C93" s="4" t="s">
        <v>208</v>
      </c>
      <c r="D93" s="4" t="s">
        <v>18</v>
      </c>
      <c r="E93" s="4" t="s">
        <v>100</v>
      </c>
      <c r="F93" s="4" t="s">
        <v>12</v>
      </c>
      <c r="G93" s="4">
        <v>6</v>
      </c>
      <c r="H93" s="8" t="s">
        <v>196</v>
      </c>
    </row>
    <row r="94" spans="1:8" ht="27" customHeight="1">
      <c r="A94" s="45"/>
      <c r="B94" s="11" t="s">
        <v>99</v>
      </c>
      <c r="C94" s="4" t="s">
        <v>209</v>
      </c>
      <c r="D94" s="4" t="s">
        <v>19</v>
      </c>
      <c r="E94" s="4" t="s">
        <v>100</v>
      </c>
      <c r="F94" s="4" t="s">
        <v>12</v>
      </c>
      <c r="G94" s="4">
        <v>3</v>
      </c>
      <c r="H94" s="8" t="s">
        <v>193</v>
      </c>
    </row>
    <row r="95" spans="1:8" ht="27" customHeight="1">
      <c r="A95" s="45"/>
      <c r="B95" s="11" t="s">
        <v>99</v>
      </c>
      <c r="C95" s="4" t="s">
        <v>210</v>
      </c>
      <c r="D95" s="4" t="s">
        <v>20</v>
      </c>
      <c r="E95" s="4" t="s">
        <v>100</v>
      </c>
      <c r="F95" s="4" t="s">
        <v>12</v>
      </c>
      <c r="G95" s="4">
        <v>3</v>
      </c>
      <c r="H95" s="8" t="s">
        <v>194</v>
      </c>
    </row>
    <row r="96" spans="1:8" ht="27" customHeight="1">
      <c r="A96" s="45"/>
      <c r="B96" s="11" t="s">
        <v>99</v>
      </c>
      <c r="C96" s="4" t="s">
        <v>210</v>
      </c>
      <c r="D96" s="4" t="s">
        <v>21</v>
      </c>
      <c r="E96" s="4" t="s">
        <v>100</v>
      </c>
      <c r="F96" s="4" t="s">
        <v>12</v>
      </c>
      <c r="G96" s="4">
        <v>6</v>
      </c>
      <c r="H96" s="8" t="s">
        <v>195</v>
      </c>
    </row>
    <row r="97" spans="1:8" ht="27" customHeight="1">
      <c r="A97" s="45"/>
      <c r="B97" s="11" t="s">
        <v>99</v>
      </c>
      <c r="C97" s="4" t="s">
        <v>211</v>
      </c>
      <c r="D97" s="4" t="s">
        <v>20</v>
      </c>
      <c r="E97" s="4" t="s">
        <v>100</v>
      </c>
      <c r="F97" s="4" t="s">
        <v>12</v>
      </c>
      <c r="G97" s="4">
        <v>3</v>
      </c>
      <c r="H97" s="8" t="s">
        <v>197</v>
      </c>
    </row>
    <row r="98" spans="1:8" ht="27" customHeight="1">
      <c r="A98" s="45"/>
      <c r="B98" s="11" t="s">
        <v>99</v>
      </c>
      <c r="C98" s="4" t="s">
        <v>211</v>
      </c>
      <c r="D98" s="4" t="s">
        <v>21</v>
      </c>
      <c r="E98" s="4" t="s">
        <v>100</v>
      </c>
      <c r="F98" s="4" t="s">
        <v>12</v>
      </c>
      <c r="G98" s="4">
        <v>6</v>
      </c>
      <c r="H98" s="8" t="s">
        <v>198</v>
      </c>
    </row>
    <row r="99" spans="1:8" ht="27" customHeight="1">
      <c r="A99" s="45"/>
      <c r="B99" s="11" t="s">
        <v>99</v>
      </c>
      <c r="C99" s="4" t="s">
        <v>212</v>
      </c>
      <c r="D99" s="4" t="s">
        <v>20</v>
      </c>
      <c r="E99" s="4" t="s">
        <v>100</v>
      </c>
      <c r="F99" s="4" t="s">
        <v>12</v>
      </c>
      <c r="G99" s="4">
        <v>3</v>
      </c>
      <c r="H99" s="8" t="s">
        <v>199</v>
      </c>
    </row>
    <row r="100" spans="1:8" ht="27" customHeight="1">
      <c r="A100" s="45"/>
      <c r="B100" s="11" t="s">
        <v>99</v>
      </c>
      <c r="C100" s="4" t="s">
        <v>212</v>
      </c>
      <c r="D100" s="4" t="s">
        <v>21</v>
      </c>
      <c r="E100" s="4" t="s">
        <v>100</v>
      </c>
      <c r="F100" s="4" t="s">
        <v>12</v>
      </c>
      <c r="G100" s="4">
        <v>6</v>
      </c>
      <c r="H100" s="8" t="s">
        <v>200</v>
      </c>
    </row>
    <row r="101" spans="1:8" ht="27" customHeight="1">
      <c r="A101" s="45"/>
      <c r="B101" s="11" t="s">
        <v>99</v>
      </c>
      <c r="C101" s="4" t="s">
        <v>213</v>
      </c>
      <c r="D101" s="4" t="s">
        <v>21</v>
      </c>
      <c r="E101" s="4" t="s">
        <v>100</v>
      </c>
      <c r="F101" s="4" t="s">
        <v>12</v>
      </c>
      <c r="G101" s="4">
        <v>8</v>
      </c>
      <c r="H101" s="8" t="s">
        <v>201</v>
      </c>
    </row>
    <row r="102" spans="1:8" ht="27" customHeight="1">
      <c r="A102" s="45"/>
      <c r="B102" s="11" t="s">
        <v>99</v>
      </c>
      <c r="C102" s="4" t="s">
        <v>221</v>
      </c>
      <c r="D102" s="4" t="s">
        <v>22</v>
      </c>
      <c r="E102" s="4" t="s">
        <v>100</v>
      </c>
      <c r="F102" s="4" t="s">
        <v>12</v>
      </c>
      <c r="G102" s="4">
        <v>3</v>
      </c>
      <c r="H102" s="8" t="s">
        <v>202</v>
      </c>
    </row>
    <row r="103" spans="1:8" ht="27" customHeight="1">
      <c r="A103" s="45"/>
      <c r="B103" s="11" t="s">
        <v>99</v>
      </c>
      <c r="C103" s="4" t="s">
        <v>214</v>
      </c>
      <c r="D103" s="4" t="s">
        <v>21</v>
      </c>
      <c r="E103" s="4" t="s">
        <v>100</v>
      </c>
      <c r="F103" s="4" t="s">
        <v>12</v>
      </c>
      <c r="G103" s="4">
        <v>2</v>
      </c>
      <c r="H103" s="8" t="s">
        <v>203</v>
      </c>
    </row>
    <row r="104" spans="1:8" ht="27" customHeight="1">
      <c r="A104" s="45"/>
      <c r="B104" s="11" t="s">
        <v>99</v>
      </c>
      <c r="C104" s="12" t="s">
        <v>214</v>
      </c>
      <c r="D104" s="12" t="s">
        <v>15</v>
      </c>
      <c r="E104" s="4" t="s">
        <v>100</v>
      </c>
      <c r="F104" s="4" t="s">
        <v>12</v>
      </c>
      <c r="G104" s="12">
        <v>15</v>
      </c>
      <c r="H104" s="8" t="s">
        <v>204</v>
      </c>
    </row>
    <row r="105" spans="1:8" ht="27" customHeight="1">
      <c r="A105" s="45"/>
      <c r="B105" s="11" t="s">
        <v>99</v>
      </c>
      <c r="C105" s="12" t="s">
        <v>214</v>
      </c>
      <c r="D105" s="12" t="s">
        <v>101</v>
      </c>
      <c r="E105" s="4" t="s">
        <v>100</v>
      </c>
      <c r="F105" s="4" t="s">
        <v>12</v>
      </c>
      <c r="G105" s="12">
        <v>10</v>
      </c>
      <c r="H105" s="8" t="s">
        <v>205</v>
      </c>
    </row>
    <row r="106" spans="1:8" ht="27" customHeight="1">
      <c r="A106" s="45"/>
      <c r="B106" s="11" t="s">
        <v>99</v>
      </c>
      <c r="C106" s="12" t="s">
        <v>222</v>
      </c>
      <c r="D106" s="12" t="s">
        <v>15</v>
      </c>
      <c r="E106" s="4" t="s">
        <v>100</v>
      </c>
      <c r="F106" s="4" t="s">
        <v>12</v>
      </c>
      <c r="G106" s="12">
        <v>10</v>
      </c>
      <c r="H106" s="8" t="s">
        <v>206</v>
      </c>
    </row>
    <row r="107" spans="1:8" ht="27" customHeight="1">
      <c r="A107" s="45"/>
      <c r="B107" s="11" t="s">
        <v>99</v>
      </c>
      <c r="C107" s="12" t="s">
        <v>222</v>
      </c>
      <c r="D107" s="12" t="s">
        <v>101</v>
      </c>
      <c r="E107" s="4" t="s">
        <v>100</v>
      </c>
      <c r="F107" s="4" t="s">
        <v>12</v>
      </c>
      <c r="G107" s="12">
        <v>10</v>
      </c>
      <c r="H107" s="8" t="s">
        <v>207</v>
      </c>
    </row>
  </sheetData>
  <mergeCells count="9">
    <mergeCell ref="G8:G9"/>
    <mergeCell ref="H8:H9"/>
    <mergeCell ref="A4:A6"/>
    <mergeCell ref="A51:A87"/>
    <mergeCell ref="A88:A107"/>
    <mergeCell ref="A7:A11"/>
    <mergeCell ref="A12:A20"/>
    <mergeCell ref="A21:A24"/>
    <mergeCell ref="A25:A50"/>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abSelected="1" zoomScale="90" zoomScaleNormal="90" workbookViewId="0">
      <pane ySplit="3" topLeftCell="A4" activePane="bottomLeft" state="frozen"/>
      <selection pane="bottomLeft" activeCell="D17" sqref="D17"/>
    </sheetView>
  </sheetViews>
  <sheetFormatPr defaultRowHeight="27" customHeight="1"/>
  <cols>
    <col min="1" max="1" width="5" style="29" customWidth="1"/>
    <col min="2" max="2" width="8.875" style="29" customWidth="1"/>
    <col min="3" max="3" width="6.5" style="29" customWidth="1"/>
    <col min="4" max="4" width="20.375" style="29" bestFit="1" customWidth="1"/>
    <col min="5" max="5" width="15.75" style="29" customWidth="1"/>
    <col min="6" max="6" width="7" style="29" customWidth="1"/>
    <col min="7" max="7" width="6" style="29" customWidth="1"/>
    <col min="8" max="8" width="8.625" style="29" customWidth="1"/>
    <col min="9" max="9" width="98.625" style="34" customWidth="1"/>
    <col min="10" max="10" width="11.25" style="34" customWidth="1"/>
    <col min="11" max="11" width="1.625" style="29" customWidth="1"/>
    <col min="12" max="19" width="8.25" style="29" customWidth="1"/>
    <col min="20" max="20" width="2.75" style="29" customWidth="1"/>
    <col min="21" max="16384" width="9" style="29"/>
  </cols>
  <sheetData>
    <row r="1" spans="1:10" ht="23.25" customHeight="1">
      <c r="A1" s="59" t="s">
        <v>380</v>
      </c>
      <c r="B1" s="59"/>
      <c r="C1" s="59"/>
      <c r="D1" s="59"/>
      <c r="E1" s="59"/>
      <c r="F1" s="59"/>
      <c r="G1" s="59"/>
      <c r="H1" s="59"/>
      <c r="I1" s="59"/>
      <c r="J1" s="59"/>
    </row>
    <row r="2" spans="1:10" ht="30.75" customHeight="1">
      <c r="A2" s="58" t="s">
        <v>399</v>
      </c>
      <c r="B2" s="58"/>
      <c r="C2" s="58"/>
      <c r="D2" s="58"/>
      <c r="E2" s="58"/>
      <c r="F2" s="58"/>
      <c r="G2" s="58"/>
      <c r="H2" s="58"/>
      <c r="I2" s="58"/>
      <c r="J2" s="58"/>
    </row>
    <row r="3" spans="1:10" s="31" customFormat="1" ht="42.75">
      <c r="A3" s="35" t="s">
        <v>379</v>
      </c>
      <c r="B3" s="35" t="s">
        <v>4</v>
      </c>
      <c r="C3" s="36" t="s">
        <v>5</v>
      </c>
      <c r="D3" s="36" t="s">
        <v>6</v>
      </c>
      <c r="E3" s="36" t="s">
        <v>7</v>
      </c>
      <c r="F3" s="36" t="s">
        <v>8</v>
      </c>
      <c r="G3" s="36" t="s">
        <v>9</v>
      </c>
      <c r="H3" s="36" t="s">
        <v>10</v>
      </c>
      <c r="I3" s="36" t="s">
        <v>391</v>
      </c>
      <c r="J3" s="36" t="s">
        <v>397</v>
      </c>
    </row>
    <row r="4" spans="1:10" ht="27" customHeight="1">
      <c r="A4" s="18">
        <v>1</v>
      </c>
      <c r="B4" s="55" t="s">
        <v>2</v>
      </c>
      <c r="C4" s="18" t="s">
        <v>99</v>
      </c>
      <c r="D4" s="32" t="s">
        <v>338</v>
      </c>
      <c r="E4" s="32" t="s">
        <v>330</v>
      </c>
      <c r="F4" s="32" t="s">
        <v>13</v>
      </c>
      <c r="G4" s="32" t="s">
        <v>104</v>
      </c>
      <c r="H4" s="49">
        <v>60</v>
      </c>
      <c r="I4" s="51" t="s">
        <v>335</v>
      </c>
      <c r="J4" s="37"/>
    </row>
    <row r="5" spans="1:10" ht="27" customHeight="1">
      <c r="A5" s="18">
        <v>2</v>
      </c>
      <c r="B5" s="56"/>
      <c r="C5" s="18" t="s">
        <v>99</v>
      </c>
      <c r="D5" s="32" t="s">
        <v>338</v>
      </c>
      <c r="E5" s="32" t="s">
        <v>372</v>
      </c>
      <c r="F5" s="32" t="s">
        <v>13</v>
      </c>
      <c r="G5" s="32" t="s">
        <v>104</v>
      </c>
      <c r="H5" s="50"/>
      <c r="I5" s="52"/>
      <c r="J5" s="37"/>
    </row>
    <row r="6" spans="1:10" ht="27" customHeight="1">
      <c r="A6" s="18">
        <v>3</v>
      </c>
      <c r="B6" s="56"/>
      <c r="C6" s="18" t="s">
        <v>99</v>
      </c>
      <c r="D6" s="32" t="s">
        <v>339</v>
      </c>
      <c r="E6" s="32" t="s">
        <v>373</v>
      </c>
      <c r="F6" s="32" t="s">
        <v>13</v>
      </c>
      <c r="G6" s="32" t="s">
        <v>104</v>
      </c>
      <c r="H6" s="49">
        <v>60</v>
      </c>
      <c r="I6" s="51" t="s">
        <v>336</v>
      </c>
      <c r="J6" s="37"/>
    </row>
    <row r="7" spans="1:10" ht="27" customHeight="1">
      <c r="A7" s="18">
        <v>4</v>
      </c>
      <c r="B7" s="56"/>
      <c r="C7" s="18" t="s">
        <v>99</v>
      </c>
      <c r="D7" s="32" t="s">
        <v>339</v>
      </c>
      <c r="E7" s="32" t="s">
        <v>372</v>
      </c>
      <c r="F7" s="32" t="s">
        <v>13</v>
      </c>
      <c r="G7" s="32" t="s">
        <v>104</v>
      </c>
      <c r="H7" s="50"/>
      <c r="I7" s="52"/>
      <c r="J7" s="37"/>
    </row>
    <row r="8" spans="1:10" ht="27" customHeight="1">
      <c r="A8" s="18">
        <v>5</v>
      </c>
      <c r="B8" s="56"/>
      <c r="C8" s="18" t="s">
        <v>99</v>
      </c>
      <c r="D8" s="32" t="s">
        <v>231</v>
      </c>
      <c r="E8" s="32" t="s">
        <v>373</v>
      </c>
      <c r="F8" s="32" t="s">
        <v>13</v>
      </c>
      <c r="G8" s="32" t="s">
        <v>104</v>
      </c>
      <c r="H8" s="49">
        <v>5</v>
      </c>
      <c r="I8" s="51" t="s">
        <v>337</v>
      </c>
      <c r="J8" s="37"/>
    </row>
    <row r="9" spans="1:10" ht="27" customHeight="1">
      <c r="A9" s="18">
        <v>6</v>
      </c>
      <c r="B9" s="57"/>
      <c r="C9" s="18" t="s">
        <v>99</v>
      </c>
      <c r="D9" s="32" t="s">
        <v>231</v>
      </c>
      <c r="E9" s="32" t="s">
        <v>372</v>
      </c>
      <c r="F9" s="32" t="s">
        <v>13</v>
      </c>
      <c r="G9" s="32" t="s">
        <v>104</v>
      </c>
      <c r="H9" s="50"/>
      <c r="I9" s="52"/>
      <c r="J9" s="37"/>
    </row>
    <row r="10" spans="1:10" ht="27" customHeight="1">
      <c r="A10" s="18">
        <v>7</v>
      </c>
      <c r="B10" s="55" t="s">
        <v>0</v>
      </c>
      <c r="C10" s="32" t="s">
        <v>99</v>
      </c>
      <c r="D10" s="32" t="s">
        <v>109</v>
      </c>
      <c r="E10" s="32" t="s">
        <v>358</v>
      </c>
      <c r="F10" s="32" t="s">
        <v>100</v>
      </c>
      <c r="G10" s="32" t="s">
        <v>12</v>
      </c>
      <c r="H10" s="32">
        <v>80</v>
      </c>
      <c r="I10" s="30" t="s">
        <v>125</v>
      </c>
      <c r="J10" s="37"/>
    </row>
    <row r="11" spans="1:10" ht="27" customHeight="1">
      <c r="A11" s="18">
        <v>8</v>
      </c>
      <c r="B11" s="56"/>
      <c r="C11" s="32" t="s">
        <v>99</v>
      </c>
      <c r="D11" s="32" t="s">
        <v>340</v>
      </c>
      <c r="E11" s="32" t="s">
        <v>358</v>
      </c>
      <c r="F11" s="32" t="s">
        <v>100</v>
      </c>
      <c r="G11" s="32" t="s">
        <v>12</v>
      </c>
      <c r="H11" s="53">
        <v>25</v>
      </c>
      <c r="I11" s="51" t="s">
        <v>126</v>
      </c>
      <c r="J11" s="37"/>
    </row>
    <row r="12" spans="1:10" ht="27" customHeight="1">
      <c r="A12" s="18">
        <v>9</v>
      </c>
      <c r="B12" s="56"/>
      <c r="C12" s="32" t="s">
        <v>99</v>
      </c>
      <c r="D12" s="32" t="s">
        <v>114</v>
      </c>
      <c r="E12" s="32" t="s">
        <v>358</v>
      </c>
      <c r="F12" s="32" t="s">
        <v>100</v>
      </c>
      <c r="G12" s="32" t="s">
        <v>12</v>
      </c>
      <c r="H12" s="53"/>
      <c r="I12" s="52"/>
      <c r="J12" s="37"/>
    </row>
    <row r="13" spans="1:10" ht="27" customHeight="1">
      <c r="A13" s="18">
        <v>10</v>
      </c>
      <c r="B13" s="56"/>
      <c r="C13" s="32" t="s">
        <v>99</v>
      </c>
      <c r="D13" s="32" t="s">
        <v>111</v>
      </c>
      <c r="E13" s="32" t="s">
        <v>358</v>
      </c>
      <c r="F13" s="32" t="s">
        <v>100</v>
      </c>
      <c r="G13" s="32" t="s">
        <v>12</v>
      </c>
      <c r="H13" s="32">
        <v>5</v>
      </c>
      <c r="I13" s="30" t="s">
        <v>121</v>
      </c>
      <c r="J13" s="37"/>
    </row>
    <row r="14" spans="1:10" ht="27" customHeight="1">
      <c r="A14" s="18">
        <v>11</v>
      </c>
      <c r="B14" s="57"/>
      <c r="C14" s="32" t="s">
        <v>99</v>
      </c>
      <c r="D14" s="32" t="s">
        <v>112</v>
      </c>
      <c r="E14" s="32" t="s">
        <v>358</v>
      </c>
      <c r="F14" s="32" t="s">
        <v>100</v>
      </c>
      <c r="G14" s="32" t="s">
        <v>12</v>
      </c>
      <c r="H14" s="32">
        <v>5</v>
      </c>
      <c r="I14" s="30" t="s">
        <v>115</v>
      </c>
      <c r="J14" s="37"/>
    </row>
    <row r="15" spans="1:10" ht="27" customHeight="1">
      <c r="A15" s="18">
        <v>12</v>
      </c>
      <c r="B15" s="55" t="s">
        <v>3</v>
      </c>
      <c r="C15" s="32" t="s">
        <v>122</v>
      </c>
      <c r="D15" s="32" t="s">
        <v>341</v>
      </c>
      <c r="E15" s="32" t="s">
        <v>107</v>
      </c>
      <c r="F15" s="32" t="s">
        <v>13</v>
      </c>
      <c r="G15" s="32" t="s">
        <v>104</v>
      </c>
      <c r="H15" s="32">
        <v>6</v>
      </c>
      <c r="I15" s="30" t="s">
        <v>140</v>
      </c>
      <c r="J15" s="37"/>
    </row>
    <row r="16" spans="1:10" ht="27" customHeight="1">
      <c r="A16" s="18">
        <v>13</v>
      </c>
      <c r="B16" s="56"/>
      <c r="C16" s="32" t="s">
        <v>122</v>
      </c>
      <c r="D16" s="32" t="s">
        <v>342</v>
      </c>
      <c r="E16" s="32" t="s">
        <v>19</v>
      </c>
      <c r="F16" s="32" t="s">
        <v>13</v>
      </c>
      <c r="G16" s="32" t="s">
        <v>104</v>
      </c>
      <c r="H16" s="32">
        <v>15</v>
      </c>
      <c r="I16" s="30" t="s">
        <v>138</v>
      </c>
      <c r="J16" s="37"/>
    </row>
    <row r="17" spans="1:10" ht="27" customHeight="1">
      <c r="A17" s="18">
        <v>14</v>
      </c>
      <c r="B17" s="56"/>
      <c r="C17" s="32" t="s">
        <v>122</v>
      </c>
      <c r="D17" s="32" t="s">
        <v>128</v>
      </c>
      <c r="E17" s="32" t="s">
        <v>103</v>
      </c>
      <c r="F17" s="32" t="s">
        <v>13</v>
      </c>
      <c r="G17" s="32" t="s">
        <v>104</v>
      </c>
      <c r="H17" s="32">
        <v>60</v>
      </c>
      <c r="I17" s="30" t="s">
        <v>127</v>
      </c>
      <c r="J17" s="37"/>
    </row>
    <row r="18" spans="1:10" ht="27" customHeight="1">
      <c r="A18" s="18">
        <v>15</v>
      </c>
      <c r="B18" s="56"/>
      <c r="C18" s="32" t="s">
        <v>122</v>
      </c>
      <c r="D18" s="32" t="s">
        <v>346</v>
      </c>
      <c r="E18" s="32" t="s">
        <v>359</v>
      </c>
      <c r="F18" s="32" t="s">
        <v>97</v>
      </c>
      <c r="G18" s="32" t="s">
        <v>104</v>
      </c>
      <c r="H18" s="32">
        <v>20</v>
      </c>
      <c r="I18" s="30" t="s">
        <v>135</v>
      </c>
      <c r="J18" s="37"/>
    </row>
    <row r="19" spans="1:10" ht="27" customHeight="1">
      <c r="A19" s="18">
        <v>16</v>
      </c>
      <c r="B19" s="56"/>
      <c r="C19" s="32" t="s">
        <v>122</v>
      </c>
      <c r="D19" s="32" t="s">
        <v>343</v>
      </c>
      <c r="E19" s="32" t="s">
        <v>359</v>
      </c>
      <c r="F19" s="32" t="s">
        <v>13</v>
      </c>
      <c r="G19" s="32" t="s">
        <v>104</v>
      </c>
      <c r="H19" s="32">
        <v>12</v>
      </c>
      <c r="I19" s="30" t="s">
        <v>136</v>
      </c>
      <c r="J19" s="37"/>
    </row>
    <row r="20" spans="1:10" ht="27" customHeight="1">
      <c r="A20" s="18">
        <v>17</v>
      </c>
      <c r="B20" s="56"/>
      <c r="C20" s="32" t="s">
        <v>122</v>
      </c>
      <c r="D20" s="32" t="s">
        <v>392</v>
      </c>
      <c r="E20" s="32" t="s">
        <v>394</v>
      </c>
      <c r="F20" s="32" t="s">
        <v>13</v>
      </c>
      <c r="G20" s="32" t="s">
        <v>104</v>
      </c>
      <c r="H20" s="32">
        <v>36</v>
      </c>
      <c r="I20" s="30" t="s">
        <v>393</v>
      </c>
      <c r="J20" s="37"/>
    </row>
    <row r="21" spans="1:10" ht="27" customHeight="1">
      <c r="A21" s="18">
        <v>18</v>
      </c>
      <c r="B21" s="56"/>
      <c r="C21" s="32" t="s">
        <v>99</v>
      </c>
      <c r="D21" s="32" t="s">
        <v>36</v>
      </c>
      <c r="E21" s="32" t="s">
        <v>395</v>
      </c>
      <c r="F21" s="32" t="s">
        <v>13</v>
      </c>
      <c r="G21" s="32" t="s">
        <v>104</v>
      </c>
      <c r="H21" s="49">
        <v>1</v>
      </c>
      <c r="I21" s="51" t="s">
        <v>129</v>
      </c>
      <c r="J21" s="37"/>
    </row>
    <row r="22" spans="1:10" ht="27" customHeight="1">
      <c r="A22" s="18">
        <v>19</v>
      </c>
      <c r="B22" s="56"/>
      <c r="C22" s="32" t="s">
        <v>99</v>
      </c>
      <c r="D22" s="32" t="s">
        <v>36</v>
      </c>
      <c r="E22" s="32" t="s">
        <v>396</v>
      </c>
      <c r="F22" s="32" t="s">
        <v>13</v>
      </c>
      <c r="G22" s="32" t="s">
        <v>104</v>
      </c>
      <c r="H22" s="50"/>
      <c r="I22" s="52"/>
      <c r="J22" s="37"/>
    </row>
    <row r="23" spans="1:10" ht="27" customHeight="1">
      <c r="A23" s="18">
        <v>20</v>
      </c>
      <c r="B23" s="56"/>
      <c r="C23" s="32" t="s">
        <v>122</v>
      </c>
      <c r="D23" s="32" t="s">
        <v>132</v>
      </c>
      <c r="E23" s="32" t="s">
        <v>366</v>
      </c>
      <c r="F23" s="32" t="s">
        <v>13</v>
      </c>
      <c r="G23" s="32" t="s">
        <v>104</v>
      </c>
      <c r="H23" s="49">
        <v>2</v>
      </c>
      <c r="I23" s="51" t="s">
        <v>131</v>
      </c>
      <c r="J23" s="37"/>
    </row>
    <row r="24" spans="1:10" ht="27" customHeight="1">
      <c r="A24" s="18">
        <v>21</v>
      </c>
      <c r="B24" s="56"/>
      <c r="C24" s="32" t="s">
        <v>122</v>
      </c>
      <c r="D24" s="32" t="s">
        <v>132</v>
      </c>
      <c r="E24" s="32" t="s">
        <v>374</v>
      </c>
      <c r="F24" s="32" t="s">
        <v>13</v>
      </c>
      <c r="G24" s="32" t="s">
        <v>104</v>
      </c>
      <c r="H24" s="50"/>
      <c r="I24" s="52"/>
      <c r="J24" s="37"/>
    </row>
    <row r="25" spans="1:10" ht="27" customHeight="1">
      <c r="A25" s="18">
        <v>22</v>
      </c>
      <c r="B25" s="56"/>
      <c r="C25" s="32" t="s">
        <v>122</v>
      </c>
      <c r="D25" s="32" t="s">
        <v>343</v>
      </c>
      <c r="E25" s="32" t="s">
        <v>381</v>
      </c>
      <c r="F25" s="32" t="s">
        <v>13</v>
      </c>
      <c r="G25" s="32" t="s">
        <v>104</v>
      </c>
      <c r="H25" s="49">
        <v>2</v>
      </c>
      <c r="I25" s="51" t="s">
        <v>133</v>
      </c>
      <c r="J25" s="37"/>
    </row>
    <row r="26" spans="1:10" ht="27" customHeight="1">
      <c r="A26" s="18">
        <v>23</v>
      </c>
      <c r="B26" s="56"/>
      <c r="C26" s="32" t="s">
        <v>122</v>
      </c>
      <c r="D26" s="32" t="s">
        <v>188</v>
      </c>
      <c r="E26" s="32" t="s">
        <v>374</v>
      </c>
      <c r="F26" s="32" t="s">
        <v>13</v>
      </c>
      <c r="G26" s="32" t="s">
        <v>104</v>
      </c>
      <c r="H26" s="50"/>
      <c r="I26" s="52"/>
      <c r="J26" s="37"/>
    </row>
    <row r="27" spans="1:10" ht="27" customHeight="1">
      <c r="A27" s="18">
        <v>24</v>
      </c>
      <c r="B27" s="57"/>
      <c r="C27" s="32" t="s">
        <v>122</v>
      </c>
      <c r="D27" s="32" t="s">
        <v>343</v>
      </c>
      <c r="E27" s="32" t="s">
        <v>107</v>
      </c>
      <c r="F27" s="32" t="s">
        <v>13</v>
      </c>
      <c r="G27" s="32" t="s">
        <v>104</v>
      </c>
      <c r="H27" s="32">
        <v>10</v>
      </c>
      <c r="I27" s="30" t="s">
        <v>137</v>
      </c>
      <c r="J27" s="37"/>
    </row>
    <row r="28" spans="1:10" ht="27" customHeight="1">
      <c r="A28" s="18">
        <v>25</v>
      </c>
      <c r="B28" s="55" t="s">
        <v>1</v>
      </c>
      <c r="C28" s="32" t="s">
        <v>122</v>
      </c>
      <c r="D28" s="32" t="s">
        <v>347</v>
      </c>
      <c r="E28" s="32" t="s">
        <v>116</v>
      </c>
      <c r="F28" s="32" t="s">
        <v>13</v>
      </c>
      <c r="G28" s="32" t="s">
        <v>104</v>
      </c>
      <c r="H28" s="32">
        <v>10</v>
      </c>
      <c r="I28" s="30" t="s">
        <v>216</v>
      </c>
      <c r="J28" s="37"/>
    </row>
    <row r="29" spans="1:10" ht="27" customHeight="1">
      <c r="A29" s="18">
        <v>26</v>
      </c>
      <c r="B29" s="56"/>
      <c r="C29" s="32" t="s">
        <v>122</v>
      </c>
      <c r="D29" s="32" t="s">
        <v>348</v>
      </c>
      <c r="E29" s="32" t="s">
        <v>116</v>
      </c>
      <c r="F29" s="32" t="s">
        <v>13</v>
      </c>
      <c r="G29" s="32" t="s">
        <v>104</v>
      </c>
      <c r="H29" s="32">
        <v>10</v>
      </c>
      <c r="I29" s="30" t="s">
        <v>123</v>
      </c>
      <c r="J29" s="37"/>
    </row>
    <row r="30" spans="1:10" ht="27" customHeight="1">
      <c r="A30" s="18">
        <v>27</v>
      </c>
      <c r="B30" s="56"/>
      <c r="C30" s="32" t="s">
        <v>122</v>
      </c>
      <c r="D30" s="32" t="s">
        <v>229</v>
      </c>
      <c r="E30" s="32" t="s">
        <v>116</v>
      </c>
      <c r="F30" s="32" t="s">
        <v>97</v>
      </c>
      <c r="G30" s="32" t="s">
        <v>104</v>
      </c>
      <c r="H30" s="32">
        <v>20</v>
      </c>
      <c r="I30" s="30" t="s">
        <v>216</v>
      </c>
      <c r="J30" s="37"/>
    </row>
    <row r="31" spans="1:10" ht="27" customHeight="1">
      <c r="A31" s="18">
        <v>28</v>
      </c>
      <c r="B31" s="57"/>
      <c r="C31" s="32" t="s">
        <v>122</v>
      </c>
      <c r="D31" s="32" t="s">
        <v>349</v>
      </c>
      <c r="E31" s="32" t="s">
        <v>116</v>
      </c>
      <c r="F31" s="32" t="s">
        <v>13</v>
      </c>
      <c r="G31" s="32" t="s">
        <v>104</v>
      </c>
      <c r="H31" s="32">
        <v>1</v>
      </c>
      <c r="I31" s="30" t="s">
        <v>124</v>
      </c>
      <c r="J31" s="37"/>
    </row>
    <row r="32" spans="1:10" ht="27" customHeight="1">
      <c r="A32" s="18">
        <v>29</v>
      </c>
      <c r="B32" s="49" t="s">
        <v>82</v>
      </c>
      <c r="C32" s="18" t="s">
        <v>24</v>
      </c>
      <c r="D32" s="32" t="s">
        <v>142</v>
      </c>
      <c r="E32" s="32" t="s">
        <v>360</v>
      </c>
      <c r="F32" s="32" t="s">
        <v>13</v>
      </c>
      <c r="G32" s="32" t="s">
        <v>86</v>
      </c>
      <c r="H32" s="32">
        <v>20</v>
      </c>
      <c r="I32" s="30" t="s">
        <v>144</v>
      </c>
      <c r="J32" s="37"/>
    </row>
    <row r="33" spans="1:10" ht="27" customHeight="1">
      <c r="A33" s="18">
        <v>30</v>
      </c>
      <c r="B33" s="54"/>
      <c r="C33" s="18" t="s">
        <v>24</v>
      </c>
      <c r="D33" s="32" t="s">
        <v>141</v>
      </c>
      <c r="E33" s="32" t="s">
        <v>360</v>
      </c>
      <c r="F33" s="32" t="s">
        <v>13</v>
      </c>
      <c r="G33" s="32" t="s">
        <v>86</v>
      </c>
      <c r="H33" s="32">
        <v>5</v>
      </c>
      <c r="I33" s="30" t="s">
        <v>143</v>
      </c>
      <c r="J33" s="37"/>
    </row>
    <row r="34" spans="1:10" ht="27" customHeight="1">
      <c r="A34" s="18">
        <v>31</v>
      </c>
      <c r="B34" s="54"/>
      <c r="C34" s="18" t="s">
        <v>24</v>
      </c>
      <c r="D34" s="32" t="s">
        <v>142</v>
      </c>
      <c r="E34" s="32" t="s">
        <v>361</v>
      </c>
      <c r="F34" s="32" t="s">
        <v>13</v>
      </c>
      <c r="G34" s="32" t="s">
        <v>86</v>
      </c>
      <c r="H34" s="32">
        <v>10</v>
      </c>
      <c r="I34" s="30" t="s">
        <v>146</v>
      </c>
      <c r="J34" s="37"/>
    </row>
    <row r="35" spans="1:10" ht="27" customHeight="1">
      <c r="A35" s="18">
        <v>32</v>
      </c>
      <c r="B35" s="54"/>
      <c r="C35" s="18" t="s">
        <v>24</v>
      </c>
      <c r="D35" s="32" t="s">
        <v>219</v>
      </c>
      <c r="E35" s="32" t="s">
        <v>360</v>
      </c>
      <c r="F35" s="32" t="s">
        <v>13</v>
      </c>
      <c r="G35" s="32" t="s">
        <v>86</v>
      </c>
      <c r="H35" s="32">
        <v>20</v>
      </c>
      <c r="I35" s="30" t="s">
        <v>145</v>
      </c>
      <c r="J35" s="37"/>
    </row>
    <row r="36" spans="1:10" ht="27" customHeight="1">
      <c r="A36" s="18">
        <v>33</v>
      </c>
      <c r="B36" s="54"/>
      <c r="C36" s="18" t="s">
        <v>24</v>
      </c>
      <c r="D36" s="32" t="s">
        <v>219</v>
      </c>
      <c r="E36" s="32" t="s">
        <v>361</v>
      </c>
      <c r="F36" s="32" t="s">
        <v>13</v>
      </c>
      <c r="G36" s="32" t="s">
        <v>86</v>
      </c>
      <c r="H36" s="32">
        <v>20</v>
      </c>
      <c r="I36" s="30" t="s">
        <v>147</v>
      </c>
      <c r="J36" s="37"/>
    </row>
    <row r="37" spans="1:10" ht="27" customHeight="1">
      <c r="A37" s="18">
        <v>34</v>
      </c>
      <c r="B37" s="54"/>
      <c r="C37" s="18" t="s">
        <v>24</v>
      </c>
      <c r="D37" s="32" t="s">
        <v>149</v>
      </c>
      <c r="E37" s="32" t="s">
        <v>362</v>
      </c>
      <c r="F37" s="32" t="s">
        <v>13</v>
      </c>
      <c r="G37" s="32" t="s">
        <v>86</v>
      </c>
      <c r="H37" s="32">
        <v>5</v>
      </c>
      <c r="I37" s="30" t="s">
        <v>148</v>
      </c>
      <c r="J37" s="37"/>
    </row>
    <row r="38" spans="1:10" ht="27" customHeight="1">
      <c r="A38" s="18">
        <v>35</v>
      </c>
      <c r="B38" s="54"/>
      <c r="C38" s="18" t="s">
        <v>24</v>
      </c>
      <c r="D38" s="32" t="s">
        <v>151</v>
      </c>
      <c r="E38" s="32" t="s">
        <v>362</v>
      </c>
      <c r="F38" s="32" t="s">
        <v>13</v>
      </c>
      <c r="G38" s="32" t="s">
        <v>86</v>
      </c>
      <c r="H38" s="32">
        <v>5</v>
      </c>
      <c r="I38" s="30" t="s">
        <v>150</v>
      </c>
      <c r="J38" s="37"/>
    </row>
    <row r="39" spans="1:10" ht="27" customHeight="1">
      <c r="A39" s="18">
        <v>36</v>
      </c>
      <c r="B39" s="54"/>
      <c r="C39" s="18" t="s">
        <v>24</v>
      </c>
      <c r="D39" s="32" t="s">
        <v>153</v>
      </c>
      <c r="E39" s="32" t="s">
        <v>362</v>
      </c>
      <c r="F39" s="32" t="s">
        <v>13</v>
      </c>
      <c r="G39" s="32" t="s">
        <v>86</v>
      </c>
      <c r="H39" s="32">
        <v>5</v>
      </c>
      <c r="I39" s="30" t="s">
        <v>152</v>
      </c>
      <c r="J39" s="37"/>
    </row>
    <row r="40" spans="1:10" ht="27" customHeight="1">
      <c r="A40" s="18">
        <v>37</v>
      </c>
      <c r="B40" s="54"/>
      <c r="C40" s="18" t="s">
        <v>24</v>
      </c>
      <c r="D40" s="32" t="s">
        <v>41</v>
      </c>
      <c r="E40" s="32" t="s">
        <v>362</v>
      </c>
      <c r="F40" s="32" t="s">
        <v>13</v>
      </c>
      <c r="G40" s="32" t="s">
        <v>86</v>
      </c>
      <c r="H40" s="32">
        <v>5</v>
      </c>
      <c r="I40" s="30" t="s">
        <v>156</v>
      </c>
      <c r="J40" s="37"/>
    </row>
    <row r="41" spans="1:10" ht="27" customHeight="1">
      <c r="A41" s="18">
        <v>38</v>
      </c>
      <c r="B41" s="54"/>
      <c r="C41" s="18" t="s">
        <v>24</v>
      </c>
      <c r="D41" s="32" t="s">
        <v>159</v>
      </c>
      <c r="E41" s="32" t="s">
        <v>362</v>
      </c>
      <c r="F41" s="32" t="s">
        <v>13</v>
      </c>
      <c r="G41" s="32" t="s">
        <v>86</v>
      </c>
      <c r="H41" s="32">
        <v>5</v>
      </c>
      <c r="I41" s="30" t="s">
        <v>158</v>
      </c>
      <c r="J41" s="37"/>
    </row>
    <row r="42" spans="1:10" ht="27" customHeight="1">
      <c r="A42" s="18">
        <v>39</v>
      </c>
      <c r="B42" s="54"/>
      <c r="C42" s="18" t="s">
        <v>24</v>
      </c>
      <c r="D42" s="32" t="s">
        <v>149</v>
      </c>
      <c r="E42" s="32" t="s">
        <v>360</v>
      </c>
      <c r="F42" s="32" t="s">
        <v>13</v>
      </c>
      <c r="G42" s="32" t="s">
        <v>86</v>
      </c>
      <c r="H42" s="32">
        <v>5</v>
      </c>
      <c r="I42" s="30" t="s">
        <v>160</v>
      </c>
      <c r="J42" s="37"/>
    </row>
    <row r="43" spans="1:10" ht="27" customHeight="1">
      <c r="A43" s="18">
        <v>40</v>
      </c>
      <c r="B43" s="54"/>
      <c r="C43" s="18" t="s">
        <v>24</v>
      </c>
      <c r="D43" s="32" t="s">
        <v>388</v>
      </c>
      <c r="E43" s="32" t="s">
        <v>360</v>
      </c>
      <c r="F43" s="32" t="s">
        <v>13</v>
      </c>
      <c r="G43" s="32" t="s">
        <v>86</v>
      </c>
      <c r="H43" s="32">
        <v>5</v>
      </c>
      <c r="I43" s="30" t="s">
        <v>162</v>
      </c>
      <c r="J43" s="37"/>
    </row>
    <row r="44" spans="1:10" ht="27" customHeight="1">
      <c r="A44" s="18">
        <v>41</v>
      </c>
      <c r="B44" s="54"/>
      <c r="C44" s="18" t="s">
        <v>24</v>
      </c>
      <c r="D44" s="32" t="s">
        <v>153</v>
      </c>
      <c r="E44" s="32" t="s">
        <v>360</v>
      </c>
      <c r="F44" s="32" t="s">
        <v>13</v>
      </c>
      <c r="G44" s="32" t="s">
        <v>86</v>
      </c>
      <c r="H44" s="32">
        <v>5</v>
      </c>
      <c r="I44" s="30" t="s">
        <v>163</v>
      </c>
      <c r="J44" s="37"/>
    </row>
    <row r="45" spans="1:10" ht="27" customHeight="1">
      <c r="A45" s="18">
        <v>42</v>
      </c>
      <c r="B45" s="54"/>
      <c r="C45" s="18" t="s">
        <v>24</v>
      </c>
      <c r="D45" s="32" t="s">
        <v>344</v>
      </c>
      <c r="E45" s="32" t="s">
        <v>360</v>
      </c>
      <c r="F45" s="32" t="s">
        <v>13</v>
      </c>
      <c r="G45" s="32" t="s">
        <v>86</v>
      </c>
      <c r="H45" s="32">
        <v>5</v>
      </c>
      <c r="I45" s="30" t="s">
        <v>164</v>
      </c>
      <c r="J45" s="37"/>
    </row>
    <row r="46" spans="1:10" ht="27" customHeight="1">
      <c r="A46" s="18">
        <v>43</v>
      </c>
      <c r="B46" s="54"/>
      <c r="C46" s="18" t="s">
        <v>24</v>
      </c>
      <c r="D46" s="32" t="s">
        <v>41</v>
      </c>
      <c r="E46" s="32" t="s">
        <v>360</v>
      </c>
      <c r="F46" s="32" t="s">
        <v>13</v>
      </c>
      <c r="G46" s="32" t="s">
        <v>86</v>
      </c>
      <c r="H46" s="32">
        <v>5</v>
      </c>
      <c r="I46" s="30" t="s">
        <v>165</v>
      </c>
      <c r="J46" s="37"/>
    </row>
    <row r="47" spans="1:10" ht="27" customHeight="1">
      <c r="A47" s="18">
        <v>44</v>
      </c>
      <c r="B47" s="54"/>
      <c r="C47" s="18" t="s">
        <v>24</v>
      </c>
      <c r="D47" s="32" t="s">
        <v>159</v>
      </c>
      <c r="E47" s="32" t="s">
        <v>360</v>
      </c>
      <c r="F47" s="32" t="s">
        <v>13</v>
      </c>
      <c r="G47" s="32" t="s">
        <v>86</v>
      </c>
      <c r="H47" s="32">
        <v>5</v>
      </c>
      <c r="I47" s="30" t="s">
        <v>166</v>
      </c>
      <c r="J47" s="37"/>
    </row>
    <row r="48" spans="1:10" ht="27" customHeight="1">
      <c r="A48" s="18">
        <v>45</v>
      </c>
      <c r="B48" s="54"/>
      <c r="C48" s="18" t="s">
        <v>24</v>
      </c>
      <c r="D48" s="32" t="s">
        <v>169</v>
      </c>
      <c r="E48" s="32" t="s">
        <v>90</v>
      </c>
      <c r="F48" s="32" t="s">
        <v>97</v>
      </c>
      <c r="G48" s="32" t="s">
        <v>86</v>
      </c>
      <c r="H48" s="32">
        <v>20</v>
      </c>
      <c r="I48" s="30" t="s">
        <v>168</v>
      </c>
      <c r="J48" s="37"/>
    </row>
    <row r="49" spans="1:10" ht="27" customHeight="1">
      <c r="A49" s="18">
        <v>46</v>
      </c>
      <c r="B49" s="54"/>
      <c r="C49" s="18" t="s">
        <v>24</v>
      </c>
      <c r="D49" s="32" t="s">
        <v>171</v>
      </c>
      <c r="E49" s="32" t="s">
        <v>91</v>
      </c>
      <c r="F49" s="32" t="s">
        <v>13</v>
      </c>
      <c r="G49" s="32" t="s">
        <v>86</v>
      </c>
      <c r="H49" s="32">
        <v>15</v>
      </c>
      <c r="I49" s="30" t="s">
        <v>170</v>
      </c>
      <c r="J49" s="37"/>
    </row>
    <row r="50" spans="1:10" ht="27" customHeight="1">
      <c r="A50" s="18">
        <v>47</v>
      </c>
      <c r="B50" s="54"/>
      <c r="C50" s="18" t="s">
        <v>24</v>
      </c>
      <c r="D50" s="32" t="s">
        <v>345</v>
      </c>
      <c r="E50" s="32" t="s">
        <v>382</v>
      </c>
      <c r="F50" s="32" t="s">
        <v>97</v>
      </c>
      <c r="G50" s="32" t="s">
        <v>86</v>
      </c>
      <c r="H50" s="32">
        <v>50</v>
      </c>
      <c r="I50" s="30" t="s">
        <v>172</v>
      </c>
      <c r="J50" s="37"/>
    </row>
    <row r="51" spans="1:10" ht="27" customHeight="1">
      <c r="A51" s="18">
        <v>48</v>
      </c>
      <c r="B51" s="54"/>
      <c r="C51" s="18" t="s">
        <v>24</v>
      </c>
      <c r="D51" s="32" t="s">
        <v>36</v>
      </c>
      <c r="E51" s="32" t="s">
        <v>360</v>
      </c>
      <c r="F51" s="32" t="s">
        <v>13</v>
      </c>
      <c r="G51" s="32" t="s">
        <v>86</v>
      </c>
      <c r="H51" s="49">
        <v>40</v>
      </c>
      <c r="I51" s="51" t="s">
        <v>174</v>
      </c>
      <c r="J51" s="37"/>
    </row>
    <row r="52" spans="1:10" ht="27" customHeight="1">
      <c r="A52" s="18">
        <v>49</v>
      </c>
      <c r="B52" s="54"/>
      <c r="C52" s="18" t="s">
        <v>24</v>
      </c>
      <c r="D52" s="32" t="s">
        <v>36</v>
      </c>
      <c r="E52" s="32" t="s">
        <v>375</v>
      </c>
      <c r="F52" s="32" t="s">
        <v>13</v>
      </c>
      <c r="G52" s="32" t="s">
        <v>86</v>
      </c>
      <c r="H52" s="50"/>
      <c r="I52" s="52"/>
      <c r="J52" s="37"/>
    </row>
    <row r="53" spans="1:10" ht="27" customHeight="1">
      <c r="A53" s="18">
        <v>50</v>
      </c>
      <c r="B53" s="54"/>
      <c r="C53" s="18" t="s">
        <v>24</v>
      </c>
      <c r="D53" s="32" t="s">
        <v>36</v>
      </c>
      <c r="E53" s="32" t="s">
        <v>361</v>
      </c>
      <c r="F53" s="32" t="s">
        <v>13</v>
      </c>
      <c r="G53" s="32" t="s">
        <v>86</v>
      </c>
      <c r="H53" s="49">
        <v>20</v>
      </c>
      <c r="I53" s="51" t="s">
        <v>176</v>
      </c>
      <c r="J53" s="37"/>
    </row>
    <row r="54" spans="1:10" ht="27" customHeight="1">
      <c r="A54" s="18">
        <v>51</v>
      </c>
      <c r="B54" s="54"/>
      <c r="C54" s="18" t="s">
        <v>24</v>
      </c>
      <c r="D54" s="32" t="s">
        <v>36</v>
      </c>
      <c r="E54" s="32" t="s">
        <v>376</v>
      </c>
      <c r="F54" s="32" t="s">
        <v>13</v>
      </c>
      <c r="G54" s="32" t="s">
        <v>86</v>
      </c>
      <c r="H54" s="50"/>
      <c r="I54" s="52"/>
      <c r="J54" s="37"/>
    </row>
    <row r="55" spans="1:10" ht="27" customHeight="1">
      <c r="A55" s="18">
        <v>52</v>
      </c>
      <c r="B55" s="54"/>
      <c r="C55" s="18" t="s">
        <v>24</v>
      </c>
      <c r="D55" s="32" t="s">
        <v>350</v>
      </c>
      <c r="E55" s="32" t="s">
        <v>373</v>
      </c>
      <c r="F55" s="32" t="s">
        <v>13</v>
      </c>
      <c r="G55" s="32" t="s">
        <v>86</v>
      </c>
      <c r="H55" s="49">
        <v>40</v>
      </c>
      <c r="I55" s="51" t="s">
        <v>177</v>
      </c>
      <c r="J55" s="37"/>
    </row>
    <row r="56" spans="1:10" ht="27" customHeight="1">
      <c r="A56" s="18">
        <v>53</v>
      </c>
      <c r="B56" s="54"/>
      <c r="C56" s="18" t="s">
        <v>24</v>
      </c>
      <c r="D56" s="32" t="s">
        <v>350</v>
      </c>
      <c r="E56" s="32" t="s">
        <v>372</v>
      </c>
      <c r="F56" s="32" t="s">
        <v>13</v>
      </c>
      <c r="G56" s="32" t="s">
        <v>86</v>
      </c>
      <c r="H56" s="50"/>
      <c r="I56" s="52"/>
      <c r="J56" s="37"/>
    </row>
    <row r="57" spans="1:10" ht="27" customHeight="1">
      <c r="A57" s="18">
        <v>54</v>
      </c>
      <c r="B57" s="54"/>
      <c r="C57" s="18" t="s">
        <v>24</v>
      </c>
      <c r="D57" s="32" t="s">
        <v>350</v>
      </c>
      <c r="E57" s="32" t="s">
        <v>377</v>
      </c>
      <c r="F57" s="32" t="s">
        <v>13</v>
      </c>
      <c r="G57" s="32" t="s">
        <v>86</v>
      </c>
      <c r="H57" s="49">
        <v>20</v>
      </c>
      <c r="I57" s="51" t="s">
        <v>179</v>
      </c>
      <c r="J57" s="37"/>
    </row>
    <row r="58" spans="1:10" ht="27" customHeight="1">
      <c r="A58" s="18">
        <v>55</v>
      </c>
      <c r="B58" s="54"/>
      <c r="C58" s="18" t="s">
        <v>24</v>
      </c>
      <c r="D58" s="32" t="s">
        <v>350</v>
      </c>
      <c r="E58" s="32" t="s">
        <v>378</v>
      </c>
      <c r="F58" s="32" t="s">
        <v>13</v>
      </c>
      <c r="G58" s="32" t="s">
        <v>86</v>
      </c>
      <c r="H58" s="50"/>
      <c r="I58" s="52"/>
      <c r="J58" s="37"/>
    </row>
    <row r="59" spans="1:10" ht="27" customHeight="1">
      <c r="A59" s="18">
        <v>56</v>
      </c>
      <c r="B59" s="54"/>
      <c r="C59" s="18" t="s">
        <v>24</v>
      </c>
      <c r="D59" s="32" t="s">
        <v>383</v>
      </c>
      <c r="E59" s="32" t="s">
        <v>362</v>
      </c>
      <c r="F59" s="32" t="s">
        <v>13</v>
      </c>
      <c r="G59" s="32" t="s">
        <v>86</v>
      </c>
      <c r="H59" s="32">
        <v>5</v>
      </c>
      <c r="I59" s="30" t="s">
        <v>154</v>
      </c>
      <c r="J59" s="37"/>
    </row>
    <row r="60" spans="1:10" ht="27" customHeight="1">
      <c r="A60" s="18">
        <v>57</v>
      </c>
      <c r="B60" s="54"/>
      <c r="C60" s="18" t="s">
        <v>24</v>
      </c>
      <c r="D60" s="32" t="s">
        <v>182</v>
      </c>
      <c r="E60" s="32" t="s">
        <v>373</v>
      </c>
      <c r="F60" s="32" t="s">
        <v>13</v>
      </c>
      <c r="G60" s="32" t="s">
        <v>86</v>
      </c>
      <c r="H60" s="49">
        <v>5</v>
      </c>
      <c r="I60" s="51" t="s">
        <v>180</v>
      </c>
      <c r="J60" s="37"/>
    </row>
    <row r="61" spans="1:10" ht="27" customHeight="1">
      <c r="A61" s="18">
        <v>58</v>
      </c>
      <c r="B61" s="54"/>
      <c r="C61" s="18" t="s">
        <v>24</v>
      </c>
      <c r="D61" s="32" t="s">
        <v>182</v>
      </c>
      <c r="E61" s="32" t="s">
        <v>372</v>
      </c>
      <c r="F61" s="32" t="s">
        <v>13</v>
      </c>
      <c r="G61" s="32" t="s">
        <v>86</v>
      </c>
      <c r="H61" s="50"/>
      <c r="I61" s="52"/>
      <c r="J61" s="37"/>
    </row>
    <row r="62" spans="1:10" ht="27" customHeight="1">
      <c r="A62" s="18">
        <v>59</v>
      </c>
      <c r="B62" s="54"/>
      <c r="C62" s="18" t="s">
        <v>24</v>
      </c>
      <c r="D62" s="32" t="s">
        <v>230</v>
      </c>
      <c r="E62" s="32" t="s">
        <v>373</v>
      </c>
      <c r="F62" s="32" t="s">
        <v>97</v>
      </c>
      <c r="G62" s="32" t="s">
        <v>86</v>
      </c>
      <c r="H62" s="49">
        <v>5</v>
      </c>
      <c r="I62" s="51" t="s">
        <v>181</v>
      </c>
      <c r="J62" s="37"/>
    </row>
    <row r="63" spans="1:10" ht="27" customHeight="1">
      <c r="A63" s="18">
        <v>60</v>
      </c>
      <c r="B63" s="50"/>
      <c r="C63" s="18" t="s">
        <v>24</v>
      </c>
      <c r="D63" s="32" t="s">
        <v>230</v>
      </c>
      <c r="E63" s="32" t="s">
        <v>372</v>
      </c>
      <c r="F63" s="32" t="s">
        <v>97</v>
      </c>
      <c r="G63" s="32" t="s">
        <v>86</v>
      </c>
      <c r="H63" s="50"/>
      <c r="I63" s="52"/>
      <c r="J63" s="37"/>
    </row>
    <row r="64" spans="1:10" ht="27" customHeight="1">
      <c r="A64" s="18">
        <v>61</v>
      </c>
      <c r="B64" s="49" t="s">
        <v>357</v>
      </c>
      <c r="C64" s="32" t="s">
        <v>24</v>
      </c>
      <c r="D64" s="32" t="s">
        <v>25</v>
      </c>
      <c r="E64" s="9" t="s">
        <v>26</v>
      </c>
      <c r="F64" s="32" t="s">
        <v>13</v>
      </c>
      <c r="G64" s="9" t="s">
        <v>12</v>
      </c>
      <c r="H64" s="9">
        <v>150</v>
      </c>
      <c r="I64" s="10" t="s">
        <v>398</v>
      </c>
      <c r="J64" s="37"/>
    </row>
    <row r="65" spans="1:10" ht="27" customHeight="1">
      <c r="A65" s="18">
        <v>62</v>
      </c>
      <c r="B65" s="54"/>
      <c r="C65" s="32" t="s">
        <v>24</v>
      </c>
      <c r="D65" s="32" t="s">
        <v>29</v>
      </c>
      <c r="E65" s="9" t="s">
        <v>361</v>
      </c>
      <c r="F65" s="32" t="s">
        <v>13</v>
      </c>
      <c r="G65" s="9" t="s">
        <v>12</v>
      </c>
      <c r="H65" s="9">
        <v>40</v>
      </c>
      <c r="I65" s="10" t="s">
        <v>31</v>
      </c>
      <c r="J65" s="37"/>
    </row>
    <row r="66" spans="1:10" ht="27" customHeight="1">
      <c r="A66" s="18">
        <v>63</v>
      </c>
      <c r="B66" s="54"/>
      <c r="C66" s="32" t="s">
        <v>24</v>
      </c>
      <c r="D66" s="32" t="s">
        <v>29</v>
      </c>
      <c r="E66" s="9" t="s">
        <v>363</v>
      </c>
      <c r="F66" s="32" t="s">
        <v>13</v>
      </c>
      <c r="G66" s="9" t="s">
        <v>12</v>
      </c>
      <c r="H66" s="9">
        <v>30</v>
      </c>
      <c r="I66" s="10" t="s">
        <v>33</v>
      </c>
      <c r="J66" s="37"/>
    </row>
    <row r="67" spans="1:10" ht="27" customHeight="1">
      <c r="A67" s="18">
        <v>64</v>
      </c>
      <c r="B67" s="54"/>
      <c r="C67" s="32" t="s">
        <v>24</v>
      </c>
      <c r="D67" s="32" t="s">
        <v>29</v>
      </c>
      <c r="E67" s="9" t="s">
        <v>360</v>
      </c>
      <c r="F67" s="32" t="s">
        <v>13</v>
      </c>
      <c r="G67" s="9" t="s">
        <v>12</v>
      </c>
      <c r="H67" s="9">
        <v>15</v>
      </c>
      <c r="I67" s="10" t="s">
        <v>35</v>
      </c>
      <c r="J67" s="37"/>
    </row>
    <row r="68" spans="1:10" ht="27" customHeight="1">
      <c r="A68" s="18">
        <v>65</v>
      </c>
      <c r="B68" s="54"/>
      <c r="C68" s="32" t="s">
        <v>24</v>
      </c>
      <c r="D68" s="32" t="s">
        <v>36</v>
      </c>
      <c r="E68" s="9" t="s">
        <v>360</v>
      </c>
      <c r="F68" s="32" t="s">
        <v>13</v>
      </c>
      <c r="G68" s="9" t="s">
        <v>12</v>
      </c>
      <c r="H68" s="9">
        <v>10</v>
      </c>
      <c r="I68" s="10" t="s">
        <v>37</v>
      </c>
      <c r="J68" s="37"/>
    </row>
    <row r="69" spans="1:10" ht="27" customHeight="1">
      <c r="A69" s="18">
        <v>66</v>
      </c>
      <c r="B69" s="54"/>
      <c r="C69" s="32" t="s">
        <v>24</v>
      </c>
      <c r="D69" s="32" t="s">
        <v>36</v>
      </c>
      <c r="E69" s="9" t="s">
        <v>361</v>
      </c>
      <c r="F69" s="32" t="s">
        <v>13</v>
      </c>
      <c r="G69" s="9" t="s">
        <v>12</v>
      </c>
      <c r="H69" s="9">
        <v>20</v>
      </c>
      <c r="I69" s="10" t="s">
        <v>39</v>
      </c>
      <c r="J69" s="37"/>
    </row>
    <row r="70" spans="1:10" ht="27" customHeight="1">
      <c r="A70" s="18">
        <v>67</v>
      </c>
      <c r="B70" s="54"/>
      <c r="C70" s="32" t="s">
        <v>24</v>
      </c>
      <c r="D70" s="32" t="s">
        <v>36</v>
      </c>
      <c r="E70" s="9" t="s">
        <v>364</v>
      </c>
      <c r="F70" s="32" t="s">
        <v>13</v>
      </c>
      <c r="G70" s="9" t="s">
        <v>12</v>
      </c>
      <c r="H70" s="9">
        <v>10</v>
      </c>
      <c r="I70" s="10" t="s">
        <v>40</v>
      </c>
      <c r="J70" s="37"/>
    </row>
    <row r="71" spans="1:10" ht="27" customHeight="1">
      <c r="A71" s="18">
        <v>68</v>
      </c>
      <c r="B71" s="54"/>
      <c r="C71" s="32" t="s">
        <v>24</v>
      </c>
      <c r="D71" s="32" t="s">
        <v>41</v>
      </c>
      <c r="E71" s="9" t="s">
        <v>360</v>
      </c>
      <c r="F71" s="32" t="s">
        <v>13</v>
      </c>
      <c r="G71" s="9" t="s">
        <v>12</v>
      </c>
      <c r="H71" s="9">
        <v>20</v>
      </c>
      <c r="I71" s="10" t="s">
        <v>42</v>
      </c>
      <c r="J71" s="37"/>
    </row>
    <row r="72" spans="1:10" ht="27" customHeight="1">
      <c r="A72" s="18">
        <v>69</v>
      </c>
      <c r="B72" s="54"/>
      <c r="C72" s="32" t="s">
        <v>24</v>
      </c>
      <c r="D72" s="32" t="s">
        <v>41</v>
      </c>
      <c r="E72" s="9" t="s">
        <v>361</v>
      </c>
      <c r="F72" s="32" t="s">
        <v>13</v>
      </c>
      <c r="G72" s="9" t="s">
        <v>12</v>
      </c>
      <c r="H72" s="9">
        <v>40</v>
      </c>
      <c r="I72" s="10" t="s">
        <v>43</v>
      </c>
      <c r="J72" s="37"/>
    </row>
    <row r="73" spans="1:10" ht="27" customHeight="1">
      <c r="A73" s="18">
        <v>70</v>
      </c>
      <c r="B73" s="54"/>
      <c r="C73" s="32" t="s">
        <v>24</v>
      </c>
      <c r="D73" s="32" t="s">
        <v>41</v>
      </c>
      <c r="E73" s="9" t="s">
        <v>363</v>
      </c>
      <c r="F73" s="32" t="s">
        <v>13</v>
      </c>
      <c r="G73" s="9" t="s">
        <v>12</v>
      </c>
      <c r="H73" s="9">
        <v>20</v>
      </c>
      <c r="I73" s="10" t="s">
        <v>44</v>
      </c>
      <c r="J73" s="37"/>
    </row>
    <row r="74" spans="1:10" ht="27" customHeight="1">
      <c r="A74" s="18">
        <v>71</v>
      </c>
      <c r="B74" s="54"/>
      <c r="C74" s="32" t="s">
        <v>24</v>
      </c>
      <c r="D74" s="32" t="s">
        <v>351</v>
      </c>
      <c r="E74" s="9" t="s">
        <v>360</v>
      </c>
      <c r="F74" s="32" t="s">
        <v>13</v>
      </c>
      <c r="G74" s="9" t="s">
        <v>12</v>
      </c>
      <c r="H74" s="9">
        <v>10</v>
      </c>
      <c r="I74" s="10" t="s">
        <v>46</v>
      </c>
      <c r="J74" s="37"/>
    </row>
    <row r="75" spans="1:10" ht="27" customHeight="1">
      <c r="A75" s="18">
        <v>72</v>
      </c>
      <c r="B75" s="54"/>
      <c r="C75" s="32" t="s">
        <v>24</v>
      </c>
      <c r="D75" s="32" t="s">
        <v>351</v>
      </c>
      <c r="E75" s="9" t="s">
        <v>361</v>
      </c>
      <c r="F75" s="32" t="s">
        <v>13</v>
      </c>
      <c r="G75" s="9" t="s">
        <v>12</v>
      </c>
      <c r="H75" s="9">
        <v>20</v>
      </c>
      <c r="I75" s="10" t="s">
        <v>47</v>
      </c>
      <c r="J75" s="37"/>
    </row>
    <row r="76" spans="1:10" ht="27" customHeight="1">
      <c r="A76" s="18">
        <v>73</v>
      </c>
      <c r="B76" s="54"/>
      <c r="C76" s="32" t="s">
        <v>24</v>
      </c>
      <c r="D76" s="32" t="s">
        <v>351</v>
      </c>
      <c r="E76" s="9" t="s">
        <v>363</v>
      </c>
      <c r="F76" s="32" t="s">
        <v>13</v>
      </c>
      <c r="G76" s="9" t="s">
        <v>12</v>
      </c>
      <c r="H76" s="9">
        <v>20</v>
      </c>
      <c r="I76" s="10" t="s">
        <v>50</v>
      </c>
      <c r="J76" s="37"/>
    </row>
    <row r="77" spans="1:10" ht="27" customHeight="1">
      <c r="A77" s="18">
        <v>74</v>
      </c>
      <c r="B77" s="54"/>
      <c r="C77" s="32" t="s">
        <v>24</v>
      </c>
      <c r="D77" s="32" t="s">
        <v>352</v>
      </c>
      <c r="E77" s="9" t="s">
        <v>360</v>
      </c>
      <c r="F77" s="32" t="s">
        <v>13</v>
      </c>
      <c r="G77" s="9" t="s">
        <v>12</v>
      </c>
      <c r="H77" s="9">
        <v>10</v>
      </c>
      <c r="I77" s="10" t="s">
        <v>54</v>
      </c>
      <c r="J77" s="37"/>
    </row>
    <row r="78" spans="1:10" ht="27" customHeight="1">
      <c r="A78" s="18">
        <v>75</v>
      </c>
      <c r="B78" s="54"/>
      <c r="C78" s="32" t="s">
        <v>24</v>
      </c>
      <c r="D78" s="32" t="s">
        <v>352</v>
      </c>
      <c r="E78" s="9" t="s">
        <v>361</v>
      </c>
      <c r="F78" s="32" t="s">
        <v>13</v>
      </c>
      <c r="G78" s="9" t="s">
        <v>12</v>
      </c>
      <c r="H78" s="9">
        <v>30</v>
      </c>
      <c r="I78" s="10" t="s">
        <v>56</v>
      </c>
      <c r="J78" s="37"/>
    </row>
    <row r="79" spans="1:10" ht="27" customHeight="1">
      <c r="A79" s="18">
        <v>76</v>
      </c>
      <c r="B79" s="54"/>
      <c r="C79" s="32" t="s">
        <v>24</v>
      </c>
      <c r="D79" s="32" t="s">
        <v>352</v>
      </c>
      <c r="E79" s="9" t="s">
        <v>363</v>
      </c>
      <c r="F79" s="32" t="s">
        <v>13</v>
      </c>
      <c r="G79" s="9" t="s">
        <v>12</v>
      </c>
      <c r="H79" s="9">
        <v>20</v>
      </c>
      <c r="I79" s="10" t="s">
        <v>57</v>
      </c>
      <c r="J79" s="37"/>
    </row>
    <row r="80" spans="1:10" ht="27" customHeight="1">
      <c r="A80" s="18">
        <v>77</v>
      </c>
      <c r="B80" s="54"/>
      <c r="C80" s="32" t="s">
        <v>24</v>
      </c>
      <c r="D80" s="32" t="s">
        <v>389</v>
      </c>
      <c r="E80" s="9" t="s">
        <v>360</v>
      </c>
      <c r="F80" s="32" t="s">
        <v>13</v>
      </c>
      <c r="G80" s="9" t="s">
        <v>12</v>
      </c>
      <c r="H80" s="9">
        <v>20</v>
      </c>
      <c r="I80" s="10" t="s">
        <v>223</v>
      </c>
      <c r="J80" s="37"/>
    </row>
    <row r="81" spans="1:10" ht="27" customHeight="1">
      <c r="A81" s="18">
        <v>78</v>
      </c>
      <c r="B81" s="54"/>
      <c r="C81" s="32" t="s">
        <v>24</v>
      </c>
      <c r="D81" s="32" t="s">
        <v>389</v>
      </c>
      <c r="E81" s="9" t="s">
        <v>361</v>
      </c>
      <c r="F81" s="32" t="s">
        <v>13</v>
      </c>
      <c r="G81" s="9" t="s">
        <v>12</v>
      </c>
      <c r="H81" s="9">
        <v>30</v>
      </c>
      <c r="I81" s="10" t="s">
        <v>62</v>
      </c>
      <c r="J81" s="37"/>
    </row>
    <row r="82" spans="1:10" ht="27" customHeight="1">
      <c r="A82" s="18">
        <v>79</v>
      </c>
      <c r="B82" s="54"/>
      <c r="C82" s="32" t="s">
        <v>24</v>
      </c>
      <c r="D82" s="32" t="s">
        <v>389</v>
      </c>
      <c r="E82" s="9" t="s">
        <v>363</v>
      </c>
      <c r="F82" s="32" t="s">
        <v>13</v>
      </c>
      <c r="G82" s="9" t="s">
        <v>12</v>
      </c>
      <c r="H82" s="9">
        <v>30</v>
      </c>
      <c r="I82" s="10" t="s">
        <v>63</v>
      </c>
      <c r="J82" s="37"/>
    </row>
    <row r="83" spans="1:10" ht="27" customHeight="1">
      <c r="A83" s="18">
        <v>80</v>
      </c>
      <c r="B83" s="54"/>
      <c r="C83" s="32" t="s">
        <v>24</v>
      </c>
      <c r="D83" s="32" t="s">
        <v>353</v>
      </c>
      <c r="E83" s="9" t="s">
        <v>360</v>
      </c>
      <c r="F83" s="32" t="s">
        <v>13</v>
      </c>
      <c r="G83" s="9" t="s">
        <v>12</v>
      </c>
      <c r="H83" s="9">
        <v>20</v>
      </c>
      <c r="I83" s="10" t="s">
        <v>65</v>
      </c>
      <c r="J83" s="37"/>
    </row>
    <row r="84" spans="1:10" ht="27" customHeight="1">
      <c r="A84" s="18">
        <v>81</v>
      </c>
      <c r="B84" s="54"/>
      <c r="C84" s="32" t="s">
        <v>24</v>
      </c>
      <c r="D84" s="32" t="s">
        <v>353</v>
      </c>
      <c r="E84" s="9" t="s">
        <v>361</v>
      </c>
      <c r="F84" s="32" t="s">
        <v>13</v>
      </c>
      <c r="G84" s="9" t="s">
        <v>12</v>
      </c>
      <c r="H84" s="9">
        <v>30</v>
      </c>
      <c r="I84" s="10" t="s">
        <v>66</v>
      </c>
      <c r="J84" s="37"/>
    </row>
    <row r="85" spans="1:10" ht="27" customHeight="1">
      <c r="A85" s="18">
        <v>82</v>
      </c>
      <c r="B85" s="54"/>
      <c r="C85" s="32" t="s">
        <v>24</v>
      </c>
      <c r="D85" s="32" t="s">
        <v>353</v>
      </c>
      <c r="E85" s="9" t="s">
        <v>363</v>
      </c>
      <c r="F85" s="32" t="s">
        <v>13</v>
      </c>
      <c r="G85" s="9" t="s">
        <v>12</v>
      </c>
      <c r="H85" s="9">
        <v>30</v>
      </c>
      <c r="I85" s="10" t="s">
        <v>67</v>
      </c>
      <c r="J85" s="37"/>
    </row>
    <row r="86" spans="1:10" ht="27" customHeight="1">
      <c r="A86" s="18">
        <v>83</v>
      </c>
      <c r="B86" s="54"/>
      <c r="C86" s="32" t="s">
        <v>24</v>
      </c>
      <c r="D86" s="32" t="s">
        <v>390</v>
      </c>
      <c r="E86" s="9" t="s">
        <v>360</v>
      </c>
      <c r="F86" s="32" t="s">
        <v>13</v>
      </c>
      <c r="G86" s="9" t="s">
        <v>12</v>
      </c>
      <c r="H86" s="9">
        <v>20</v>
      </c>
      <c r="I86" s="10" t="s">
        <v>225</v>
      </c>
      <c r="J86" s="37"/>
    </row>
    <row r="87" spans="1:10" ht="27" customHeight="1">
      <c r="A87" s="18">
        <v>84</v>
      </c>
      <c r="B87" s="54"/>
      <c r="C87" s="32" t="s">
        <v>24</v>
      </c>
      <c r="D87" s="32" t="s">
        <v>390</v>
      </c>
      <c r="E87" s="9" t="s">
        <v>361</v>
      </c>
      <c r="F87" s="32" t="s">
        <v>13</v>
      </c>
      <c r="G87" s="9" t="s">
        <v>12</v>
      </c>
      <c r="H87" s="9">
        <v>30</v>
      </c>
      <c r="I87" s="10" t="s">
        <v>68</v>
      </c>
      <c r="J87" s="37"/>
    </row>
    <row r="88" spans="1:10" ht="27" customHeight="1">
      <c r="A88" s="18">
        <v>85</v>
      </c>
      <c r="B88" s="54"/>
      <c r="C88" s="32" t="s">
        <v>24</v>
      </c>
      <c r="D88" s="32" t="s">
        <v>390</v>
      </c>
      <c r="E88" s="9" t="s">
        <v>363</v>
      </c>
      <c r="F88" s="32" t="s">
        <v>13</v>
      </c>
      <c r="G88" s="9" t="s">
        <v>12</v>
      </c>
      <c r="H88" s="9">
        <v>30</v>
      </c>
      <c r="I88" s="10" t="s">
        <v>69</v>
      </c>
      <c r="J88" s="37"/>
    </row>
    <row r="89" spans="1:10" ht="27" customHeight="1">
      <c r="A89" s="18">
        <v>86</v>
      </c>
      <c r="B89" s="54"/>
      <c r="C89" s="32" t="s">
        <v>24</v>
      </c>
      <c r="D89" s="32" t="s">
        <v>354</v>
      </c>
      <c r="E89" s="9" t="s">
        <v>360</v>
      </c>
      <c r="F89" s="32" t="s">
        <v>13</v>
      </c>
      <c r="G89" s="9" t="s">
        <v>12</v>
      </c>
      <c r="H89" s="9">
        <v>20</v>
      </c>
      <c r="I89" s="10" t="s">
        <v>71</v>
      </c>
      <c r="J89" s="37"/>
    </row>
    <row r="90" spans="1:10" ht="27" customHeight="1">
      <c r="A90" s="18">
        <v>87</v>
      </c>
      <c r="B90" s="54"/>
      <c r="C90" s="32" t="s">
        <v>24</v>
      </c>
      <c r="D90" s="32" t="s">
        <v>354</v>
      </c>
      <c r="E90" s="9" t="s">
        <v>361</v>
      </c>
      <c r="F90" s="32" t="s">
        <v>13</v>
      </c>
      <c r="G90" s="9" t="s">
        <v>12</v>
      </c>
      <c r="H90" s="9">
        <v>30</v>
      </c>
      <c r="I90" s="10" t="s">
        <v>72</v>
      </c>
      <c r="J90" s="37"/>
    </row>
    <row r="91" spans="1:10" ht="27" customHeight="1">
      <c r="A91" s="18">
        <v>88</v>
      </c>
      <c r="B91" s="54"/>
      <c r="C91" s="32" t="s">
        <v>24</v>
      </c>
      <c r="D91" s="32" t="s">
        <v>354</v>
      </c>
      <c r="E91" s="9" t="s">
        <v>363</v>
      </c>
      <c r="F91" s="32" t="s">
        <v>13</v>
      </c>
      <c r="G91" s="9" t="s">
        <v>12</v>
      </c>
      <c r="H91" s="9">
        <v>30</v>
      </c>
      <c r="I91" s="10" t="s">
        <v>73</v>
      </c>
      <c r="J91" s="37"/>
    </row>
    <row r="92" spans="1:10" ht="27" customHeight="1">
      <c r="A92" s="18">
        <v>89</v>
      </c>
      <c r="B92" s="54"/>
      <c r="C92" s="32" t="s">
        <v>24</v>
      </c>
      <c r="D92" s="32" t="s">
        <v>355</v>
      </c>
      <c r="E92" s="9" t="s">
        <v>360</v>
      </c>
      <c r="F92" s="32" t="s">
        <v>13</v>
      </c>
      <c r="G92" s="9" t="s">
        <v>12</v>
      </c>
      <c r="H92" s="9">
        <v>20</v>
      </c>
      <c r="I92" s="10" t="s">
        <v>75</v>
      </c>
      <c r="J92" s="37"/>
    </row>
    <row r="93" spans="1:10" ht="27" customHeight="1">
      <c r="A93" s="18">
        <v>90</v>
      </c>
      <c r="B93" s="54"/>
      <c r="C93" s="32" t="s">
        <v>24</v>
      </c>
      <c r="D93" s="32" t="s">
        <v>355</v>
      </c>
      <c r="E93" s="9" t="s">
        <v>361</v>
      </c>
      <c r="F93" s="32" t="s">
        <v>13</v>
      </c>
      <c r="G93" s="9" t="s">
        <v>12</v>
      </c>
      <c r="H93" s="9">
        <v>30</v>
      </c>
      <c r="I93" s="10" t="s">
        <v>76</v>
      </c>
      <c r="J93" s="37"/>
    </row>
    <row r="94" spans="1:10" ht="27" customHeight="1">
      <c r="A94" s="18">
        <v>91</v>
      </c>
      <c r="B94" s="54"/>
      <c r="C94" s="32" t="s">
        <v>24</v>
      </c>
      <c r="D94" s="32" t="s">
        <v>355</v>
      </c>
      <c r="E94" s="9" t="s">
        <v>363</v>
      </c>
      <c r="F94" s="32" t="s">
        <v>13</v>
      </c>
      <c r="G94" s="9" t="s">
        <v>12</v>
      </c>
      <c r="H94" s="9">
        <v>30</v>
      </c>
      <c r="I94" s="10" t="s">
        <v>77</v>
      </c>
      <c r="J94" s="37"/>
    </row>
    <row r="95" spans="1:10" ht="27" customHeight="1">
      <c r="A95" s="18">
        <v>92</v>
      </c>
      <c r="B95" s="54"/>
      <c r="C95" s="32" t="s">
        <v>24</v>
      </c>
      <c r="D95" s="32" t="s">
        <v>41</v>
      </c>
      <c r="E95" s="9" t="s">
        <v>360</v>
      </c>
      <c r="F95" s="32" t="s">
        <v>13</v>
      </c>
      <c r="G95" s="9" t="s">
        <v>12</v>
      </c>
      <c r="H95" s="9">
        <v>20</v>
      </c>
      <c r="I95" s="10" t="s">
        <v>59</v>
      </c>
      <c r="J95" s="37"/>
    </row>
    <row r="96" spans="1:10" ht="27" customHeight="1">
      <c r="A96" s="18">
        <v>93</v>
      </c>
      <c r="B96" s="54"/>
      <c r="C96" s="32" t="s">
        <v>24</v>
      </c>
      <c r="D96" s="32" t="s">
        <v>41</v>
      </c>
      <c r="E96" s="9" t="s">
        <v>361</v>
      </c>
      <c r="F96" s="32" t="s">
        <v>13</v>
      </c>
      <c r="G96" s="9" t="s">
        <v>12</v>
      </c>
      <c r="H96" s="9">
        <v>30</v>
      </c>
      <c r="I96" s="10" t="s">
        <v>60</v>
      </c>
      <c r="J96" s="37"/>
    </row>
    <row r="97" spans="1:10" ht="27" customHeight="1">
      <c r="A97" s="18">
        <v>94</v>
      </c>
      <c r="B97" s="54"/>
      <c r="C97" s="32" t="s">
        <v>24</v>
      </c>
      <c r="D97" s="32" t="s">
        <v>41</v>
      </c>
      <c r="E97" s="9" t="s">
        <v>363</v>
      </c>
      <c r="F97" s="32" t="s">
        <v>13</v>
      </c>
      <c r="G97" s="9" t="s">
        <v>12</v>
      </c>
      <c r="H97" s="9">
        <v>30</v>
      </c>
      <c r="I97" s="10" t="s">
        <v>61</v>
      </c>
      <c r="J97" s="37"/>
    </row>
    <row r="98" spans="1:10" ht="27" customHeight="1">
      <c r="A98" s="18">
        <v>95</v>
      </c>
      <c r="B98" s="54"/>
      <c r="C98" s="32" t="s">
        <v>24</v>
      </c>
      <c r="D98" s="32" t="s">
        <v>78</v>
      </c>
      <c r="E98" s="9" t="s">
        <v>360</v>
      </c>
      <c r="F98" s="32" t="s">
        <v>13</v>
      </c>
      <c r="G98" s="9" t="s">
        <v>12</v>
      </c>
      <c r="H98" s="9">
        <v>20</v>
      </c>
      <c r="I98" s="10" t="s">
        <v>79</v>
      </c>
      <c r="J98" s="37"/>
    </row>
    <row r="99" spans="1:10" ht="27" customHeight="1">
      <c r="A99" s="18">
        <v>96</v>
      </c>
      <c r="B99" s="54"/>
      <c r="C99" s="32" t="s">
        <v>24</v>
      </c>
      <c r="D99" s="32" t="s">
        <v>78</v>
      </c>
      <c r="E99" s="9" t="s">
        <v>361</v>
      </c>
      <c r="F99" s="32" t="s">
        <v>13</v>
      </c>
      <c r="G99" s="9" t="s">
        <v>12</v>
      </c>
      <c r="H99" s="9">
        <v>30</v>
      </c>
      <c r="I99" s="10" t="s">
        <v>80</v>
      </c>
      <c r="J99" s="37"/>
    </row>
    <row r="100" spans="1:10" ht="27" customHeight="1">
      <c r="A100" s="18">
        <v>97</v>
      </c>
      <c r="B100" s="50"/>
      <c r="C100" s="32" t="s">
        <v>24</v>
      </c>
      <c r="D100" s="32" t="s">
        <v>78</v>
      </c>
      <c r="E100" s="9" t="s">
        <v>371</v>
      </c>
      <c r="F100" s="32" t="s">
        <v>13</v>
      </c>
      <c r="G100" s="9" t="s">
        <v>12</v>
      </c>
      <c r="H100" s="9">
        <v>30</v>
      </c>
      <c r="I100" s="10" t="s">
        <v>81</v>
      </c>
      <c r="J100" s="37"/>
    </row>
    <row r="101" spans="1:10" ht="27" customHeight="1">
      <c r="A101" s="18">
        <v>98</v>
      </c>
      <c r="B101" s="49" t="s">
        <v>98</v>
      </c>
      <c r="C101" s="33" t="s">
        <v>99</v>
      </c>
      <c r="D101" s="32" t="s">
        <v>188</v>
      </c>
      <c r="E101" s="32" t="s">
        <v>365</v>
      </c>
      <c r="F101" s="32" t="s">
        <v>100</v>
      </c>
      <c r="G101" s="32" t="s">
        <v>12</v>
      </c>
      <c r="H101" s="32">
        <v>5</v>
      </c>
      <c r="I101" s="30" t="s">
        <v>183</v>
      </c>
      <c r="J101" s="37"/>
    </row>
    <row r="102" spans="1:10" ht="27" customHeight="1">
      <c r="A102" s="18">
        <v>99</v>
      </c>
      <c r="B102" s="54"/>
      <c r="C102" s="33" t="s">
        <v>99</v>
      </c>
      <c r="D102" s="32" t="s">
        <v>189</v>
      </c>
      <c r="E102" s="32" t="s">
        <v>366</v>
      </c>
      <c r="F102" s="32" t="s">
        <v>100</v>
      </c>
      <c r="G102" s="32" t="s">
        <v>12</v>
      </c>
      <c r="H102" s="32">
        <v>5</v>
      </c>
      <c r="I102" s="30" t="s">
        <v>184</v>
      </c>
      <c r="J102" s="37"/>
    </row>
    <row r="103" spans="1:10" ht="27" customHeight="1">
      <c r="A103" s="18">
        <v>100</v>
      </c>
      <c r="B103" s="54"/>
      <c r="C103" s="33" t="s">
        <v>99</v>
      </c>
      <c r="D103" s="32" t="s">
        <v>190</v>
      </c>
      <c r="E103" s="32" t="s">
        <v>365</v>
      </c>
      <c r="F103" s="32" t="s">
        <v>100</v>
      </c>
      <c r="G103" s="32" t="s">
        <v>12</v>
      </c>
      <c r="H103" s="32">
        <v>10</v>
      </c>
      <c r="I103" s="30" t="s">
        <v>185</v>
      </c>
      <c r="J103" s="37"/>
    </row>
    <row r="104" spans="1:10" ht="27" customHeight="1">
      <c r="A104" s="18">
        <v>101</v>
      </c>
      <c r="B104" s="54"/>
      <c r="C104" s="33" t="s">
        <v>99</v>
      </c>
      <c r="D104" s="32" t="s">
        <v>356</v>
      </c>
      <c r="E104" s="32" t="s">
        <v>367</v>
      </c>
      <c r="F104" s="32" t="s">
        <v>100</v>
      </c>
      <c r="G104" s="32" t="s">
        <v>12</v>
      </c>
      <c r="H104" s="32">
        <v>39</v>
      </c>
      <c r="I104" s="30" t="s">
        <v>186</v>
      </c>
      <c r="J104" s="37"/>
    </row>
    <row r="105" spans="1:10" ht="27" customHeight="1">
      <c r="A105" s="18">
        <v>102</v>
      </c>
      <c r="B105" s="54"/>
      <c r="C105" s="33" t="s">
        <v>99</v>
      </c>
      <c r="D105" s="32" t="s">
        <v>356</v>
      </c>
      <c r="E105" s="32" t="s">
        <v>368</v>
      </c>
      <c r="F105" s="32" t="s">
        <v>100</v>
      </c>
      <c r="G105" s="32" t="s">
        <v>12</v>
      </c>
      <c r="H105" s="32">
        <v>12</v>
      </c>
      <c r="I105" s="30" t="s">
        <v>187</v>
      </c>
      <c r="J105" s="37"/>
    </row>
    <row r="106" spans="1:10" ht="27" customHeight="1">
      <c r="A106" s="18">
        <v>103</v>
      </c>
      <c r="B106" s="54"/>
      <c r="C106" s="33" t="s">
        <v>99</v>
      </c>
      <c r="D106" s="32" t="s">
        <v>190</v>
      </c>
      <c r="E106" s="32" t="s">
        <v>369</v>
      </c>
      <c r="F106" s="32" t="s">
        <v>100</v>
      </c>
      <c r="G106" s="32" t="s">
        <v>12</v>
      </c>
      <c r="H106" s="32">
        <v>6</v>
      </c>
      <c r="I106" s="30" t="s">
        <v>196</v>
      </c>
      <c r="J106" s="37"/>
    </row>
    <row r="107" spans="1:10" ht="27" customHeight="1">
      <c r="A107" s="18">
        <v>104</v>
      </c>
      <c r="B107" s="54"/>
      <c r="C107" s="33" t="s">
        <v>99</v>
      </c>
      <c r="D107" s="32" t="s">
        <v>209</v>
      </c>
      <c r="E107" s="32" t="s">
        <v>19</v>
      </c>
      <c r="F107" s="32" t="s">
        <v>100</v>
      </c>
      <c r="G107" s="32" t="s">
        <v>12</v>
      </c>
      <c r="H107" s="32">
        <v>3</v>
      </c>
      <c r="I107" s="30" t="s">
        <v>193</v>
      </c>
      <c r="J107" s="37"/>
    </row>
    <row r="108" spans="1:10" ht="27" customHeight="1">
      <c r="A108" s="18">
        <v>105</v>
      </c>
      <c r="B108" s="54"/>
      <c r="C108" s="33" t="s">
        <v>99</v>
      </c>
      <c r="D108" s="32" t="s">
        <v>210</v>
      </c>
      <c r="E108" s="32" t="s">
        <v>370</v>
      </c>
      <c r="F108" s="32" t="s">
        <v>100</v>
      </c>
      <c r="G108" s="32" t="s">
        <v>12</v>
      </c>
      <c r="H108" s="32">
        <v>3</v>
      </c>
      <c r="I108" s="30" t="s">
        <v>194</v>
      </c>
      <c r="J108" s="37"/>
    </row>
    <row r="109" spans="1:10" ht="27" customHeight="1">
      <c r="A109" s="18">
        <v>106</v>
      </c>
      <c r="B109" s="54"/>
      <c r="C109" s="33" t="s">
        <v>99</v>
      </c>
      <c r="D109" s="32" t="s">
        <v>210</v>
      </c>
      <c r="E109" s="32" t="s">
        <v>21</v>
      </c>
      <c r="F109" s="32" t="s">
        <v>100</v>
      </c>
      <c r="G109" s="32" t="s">
        <v>12</v>
      </c>
      <c r="H109" s="32">
        <v>6</v>
      </c>
      <c r="I109" s="30" t="s">
        <v>195</v>
      </c>
      <c r="J109" s="37"/>
    </row>
    <row r="110" spans="1:10" ht="27" customHeight="1">
      <c r="A110" s="18">
        <v>107</v>
      </c>
      <c r="B110" s="54"/>
      <c r="C110" s="33" t="s">
        <v>99</v>
      </c>
      <c r="D110" s="32" t="s">
        <v>211</v>
      </c>
      <c r="E110" s="32" t="s">
        <v>20</v>
      </c>
      <c r="F110" s="32" t="s">
        <v>100</v>
      </c>
      <c r="G110" s="32" t="s">
        <v>12</v>
      </c>
      <c r="H110" s="32">
        <v>3</v>
      </c>
      <c r="I110" s="30" t="s">
        <v>197</v>
      </c>
      <c r="J110" s="37"/>
    </row>
    <row r="111" spans="1:10" ht="27" customHeight="1">
      <c r="A111" s="18">
        <v>108</v>
      </c>
      <c r="B111" s="54"/>
      <c r="C111" s="33" t="s">
        <v>99</v>
      </c>
      <c r="D111" s="32" t="s">
        <v>211</v>
      </c>
      <c r="E111" s="32" t="s">
        <v>21</v>
      </c>
      <c r="F111" s="32" t="s">
        <v>100</v>
      </c>
      <c r="G111" s="32" t="s">
        <v>12</v>
      </c>
      <c r="H111" s="32">
        <v>6</v>
      </c>
      <c r="I111" s="30" t="s">
        <v>198</v>
      </c>
      <c r="J111" s="37"/>
    </row>
    <row r="112" spans="1:10" ht="27" customHeight="1">
      <c r="A112" s="18">
        <v>109</v>
      </c>
      <c r="B112" s="54"/>
      <c r="C112" s="33" t="s">
        <v>99</v>
      </c>
      <c r="D112" s="32" t="s">
        <v>212</v>
      </c>
      <c r="E112" s="32" t="s">
        <v>20</v>
      </c>
      <c r="F112" s="32" t="s">
        <v>100</v>
      </c>
      <c r="G112" s="32" t="s">
        <v>12</v>
      </c>
      <c r="H112" s="32">
        <v>3</v>
      </c>
      <c r="I112" s="30" t="s">
        <v>199</v>
      </c>
      <c r="J112" s="37"/>
    </row>
    <row r="113" spans="1:10" ht="27" customHeight="1">
      <c r="A113" s="18">
        <v>110</v>
      </c>
      <c r="B113" s="54"/>
      <c r="C113" s="32" t="s">
        <v>99</v>
      </c>
      <c r="D113" s="32" t="s">
        <v>212</v>
      </c>
      <c r="E113" s="32" t="s">
        <v>21</v>
      </c>
      <c r="F113" s="32" t="s">
        <v>100</v>
      </c>
      <c r="G113" s="32" t="s">
        <v>12</v>
      </c>
      <c r="H113" s="32">
        <v>6</v>
      </c>
      <c r="I113" s="30" t="s">
        <v>200</v>
      </c>
      <c r="J113" s="37"/>
    </row>
    <row r="114" spans="1:10" ht="27" customHeight="1">
      <c r="A114" s="18">
        <v>111</v>
      </c>
      <c r="B114" s="54"/>
      <c r="C114" s="33" t="s">
        <v>99</v>
      </c>
      <c r="D114" s="32" t="s">
        <v>213</v>
      </c>
      <c r="E114" s="32" t="s">
        <v>21</v>
      </c>
      <c r="F114" s="32" t="s">
        <v>100</v>
      </c>
      <c r="G114" s="32" t="s">
        <v>12</v>
      </c>
      <c r="H114" s="32">
        <v>8</v>
      </c>
      <c r="I114" s="30" t="s">
        <v>201</v>
      </c>
      <c r="J114" s="37"/>
    </row>
    <row r="115" spans="1:10" ht="27" customHeight="1">
      <c r="A115" s="18">
        <v>112</v>
      </c>
      <c r="B115" s="54"/>
      <c r="C115" s="33" t="s">
        <v>99</v>
      </c>
      <c r="D115" s="32" t="s">
        <v>221</v>
      </c>
      <c r="E115" s="32" t="s">
        <v>22</v>
      </c>
      <c r="F115" s="32" t="s">
        <v>100</v>
      </c>
      <c r="G115" s="32" t="s">
        <v>12</v>
      </c>
      <c r="H115" s="32">
        <v>3</v>
      </c>
      <c r="I115" s="30" t="s">
        <v>202</v>
      </c>
      <c r="J115" s="37"/>
    </row>
    <row r="116" spans="1:10" ht="27" customHeight="1">
      <c r="A116" s="18">
        <v>113</v>
      </c>
      <c r="B116" s="54"/>
      <c r="C116" s="33" t="s">
        <v>99</v>
      </c>
      <c r="D116" s="32" t="s">
        <v>386</v>
      </c>
      <c r="E116" s="32" t="s">
        <v>21</v>
      </c>
      <c r="F116" s="32" t="s">
        <v>100</v>
      </c>
      <c r="G116" s="32" t="s">
        <v>12</v>
      </c>
      <c r="H116" s="32">
        <v>2</v>
      </c>
      <c r="I116" s="30" t="s">
        <v>203</v>
      </c>
      <c r="J116" s="37"/>
    </row>
    <row r="117" spans="1:10" ht="27" customHeight="1">
      <c r="A117" s="18">
        <v>114</v>
      </c>
      <c r="B117" s="54"/>
      <c r="C117" s="33" t="s">
        <v>99</v>
      </c>
      <c r="D117" s="32" t="s">
        <v>387</v>
      </c>
      <c r="E117" s="32" t="s">
        <v>384</v>
      </c>
      <c r="F117" s="32" t="s">
        <v>100</v>
      </c>
      <c r="G117" s="32" t="s">
        <v>12</v>
      </c>
      <c r="H117" s="32">
        <v>15</v>
      </c>
      <c r="I117" s="30" t="s">
        <v>204</v>
      </c>
      <c r="J117" s="37"/>
    </row>
    <row r="118" spans="1:10" ht="27" customHeight="1">
      <c r="A118" s="18">
        <v>115</v>
      </c>
      <c r="B118" s="54"/>
      <c r="C118" s="33" t="s">
        <v>99</v>
      </c>
      <c r="D118" s="32" t="s">
        <v>387</v>
      </c>
      <c r="E118" s="32" t="s">
        <v>385</v>
      </c>
      <c r="F118" s="32" t="s">
        <v>100</v>
      </c>
      <c r="G118" s="32" t="s">
        <v>12</v>
      </c>
      <c r="H118" s="32">
        <v>10</v>
      </c>
      <c r="I118" s="30" t="s">
        <v>205</v>
      </c>
      <c r="J118" s="37"/>
    </row>
    <row r="119" spans="1:10" ht="27" customHeight="1">
      <c r="A119" s="18">
        <v>116</v>
      </c>
      <c r="B119" s="54"/>
      <c r="C119" s="33" t="s">
        <v>99</v>
      </c>
      <c r="D119" s="32" t="s">
        <v>222</v>
      </c>
      <c r="E119" s="32" t="s">
        <v>384</v>
      </c>
      <c r="F119" s="32" t="s">
        <v>100</v>
      </c>
      <c r="G119" s="32" t="s">
        <v>12</v>
      </c>
      <c r="H119" s="32">
        <v>10</v>
      </c>
      <c r="I119" s="30" t="s">
        <v>206</v>
      </c>
      <c r="J119" s="37"/>
    </row>
    <row r="120" spans="1:10" ht="27" customHeight="1">
      <c r="A120" s="18">
        <v>117</v>
      </c>
      <c r="B120" s="50"/>
      <c r="C120" s="33" t="s">
        <v>99</v>
      </c>
      <c r="D120" s="32" t="s">
        <v>222</v>
      </c>
      <c r="E120" s="32" t="s">
        <v>385</v>
      </c>
      <c r="F120" s="32" t="s">
        <v>100</v>
      </c>
      <c r="G120" s="32" t="s">
        <v>12</v>
      </c>
      <c r="H120" s="32">
        <v>10</v>
      </c>
      <c r="I120" s="30" t="s">
        <v>207</v>
      </c>
      <c r="J120" s="37"/>
    </row>
  </sheetData>
  <sheetProtection password="CC47" sheet="1" objects="1" scenarios="1" formatColumns="0"/>
  <mergeCells count="35">
    <mergeCell ref="A1:J1"/>
    <mergeCell ref="H4:H5"/>
    <mergeCell ref="I4:I5"/>
    <mergeCell ref="H6:H7"/>
    <mergeCell ref="H8:H9"/>
    <mergeCell ref="A2:J2"/>
    <mergeCell ref="B101:B120"/>
    <mergeCell ref="B4:B9"/>
    <mergeCell ref="B10:B14"/>
    <mergeCell ref="B15:B27"/>
    <mergeCell ref="B64:B100"/>
    <mergeCell ref="B28:B31"/>
    <mergeCell ref="H60:H61"/>
    <mergeCell ref="I60:I61"/>
    <mergeCell ref="B32:B63"/>
    <mergeCell ref="H62:H63"/>
    <mergeCell ref="I62:I63"/>
    <mergeCell ref="I51:I52"/>
    <mergeCell ref="I53:I54"/>
    <mergeCell ref="H53:H54"/>
    <mergeCell ref="H55:H56"/>
    <mergeCell ref="I55:I56"/>
    <mergeCell ref="H51:H52"/>
    <mergeCell ref="H57:H58"/>
    <mergeCell ref="I57:I58"/>
    <mergeCell ref="H23:H24"/>
    <mergeCell ref="H25:H26"/>
    <mergeCell ref="I6:I7"/>
    <mergeCell ref="I8:I9"/>
    <mergeCell ref="I23:I24"/>
    <mergeCell ref="I25:I26"/>
    <mergeCell ref="H11:H12"/>
    <mergeCell ref="I11:I12"/>
    <mergeCell ref="H21:H22"/>
    <mergeCell ref="I21:I22"/>
  </mergeCells>
  <phoneticPr fontId="1" type="noConversion"/>
  <conditionalFormatting sqref="U1:AE1048576">
    <cfRule type="containsText" dxfId="1" priority="2" operator="containsText" text="false">
      <formula>NOT(ISERROR(SEARCH("false",U1)))</formula>
    </cfRule>
  </conditionalFormatting>
  <conditionalFormatting sqref="J3">
    <cfRule type="expression" dxfId="0" priority="3">
      <formula>J3=MIN(#REF!)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workbookViewId="0">
      <pane ySplit="3" topLeftCell="A4" activePane="bottomLeft" state="frozen"/>
      <selection pane="bottomLeft" activeCell="B10" sqref="B10:C14"/>
    </sheetView>
  </sheetViews>
  <sheetFormatPr defaultRowHeight="30.75" customHeight="1"/>
  <cols>
    <col min="1" max="1" width="7.5" style="20" customWidth="1"/>
    <col min="2" max="2" width="5.75" style="24" customWidth="1"/>
    <col min="3" max="3" width="5.625" style="20" customWidth="1"/>
    <col min="4" max="4" width="17" style="20" customWidth="1"/>
    <col min="5" max="5" width="18.75" style="20" customWidth="1"/>
    <col min="6" max="6" width="4.625" style="20" customWidth="1"/>
    <col min="7" max="7" width="4.875" style="20" customWidth="1"/>
    <col min="8" max="12" width="14.5" style="20" bestFit="1" customWidth="1"/>
    <col min="13" max="13" width="20.875" style="20" bestFit="1" customWidth="1"/>
  </cols>
  <sheetData>
    <row r="1" spans="1:14" ht="30.75" customHeight="1">
      <c r="A1" s="60" t="s">
        <v>300</v>
      </c>
      <c r="B1" s="60"/>
      <c r="C1" s="60"/>
      <c r="D1" s="60"/>
      <c r="E1" s="60"/>
      <c r="F1" s="60"/>
      <c r="G1" s="60"/>
      <c r="H1" s="60"/>
      <c r="I1" s="60"/>
      <c r="J1" s="60"/>
      <c r="K1" s="60"/>
      <c r="L1" s="60"/>
      <c r="M1" s="60"/>
    </row>
    <row r="2" spans="1:14" ht="30.75" customHeight="1">
      <c r="A2" s="61" t="s">
        <v>239</v>
      </c>
      <c r="B2" s="63" t="s">
        <v>240</v>
      </c>
      <c r="C2" s="63" t="s">
        <v>241</v>
      </c>
      <c r="D2" s="63" t="s">
        <v>242</v>
      </c>
      <c r="E2" s="63" t="s">
        <v>243</v>
      </c>
      <c r="F2" s="63" t="s">
        <v>244</v>
      </c>
      <c r="G2" s="63" t="s">
        <v>245</v>
      </c>
      <c r="H2" s="65" t="s">
        <v>246</v>
      </c>
      <c r="I2" s="66"/>
      <c r="J2" s="66"/>
      <c r="K2" s="66"/>
      <c r="L2" s="67"/>
      <c r="M2" s="68" t="s">
        <v>301</v>
      </c>
    </row>
    <row r="3" spans="1:14" ht="30.75" customHeight="1">
      <c r="A3" s="62"/>
      <c r="B3" s="64"/>
      <c r="C3" s="64"/>
      <c r="D3" s="64"/>
      <c r="E3" s="64"/>
      <c r="F3" s="64"/>
      <c r="G3" s="64"/>
      <c r="H3" s="23" t="s">
        <v>302</v>
      </c>
      <c r="I3" s="23" t="s">
        <v>303</v>
      </c>
      <c r="J3" s="23" t="s">
        <v>304</v>
      </c>
      <c r="K3" s="23" t="s">
        <v>305</v>
      </c>
      <c r="L3" s="23" t="s">
        <v>306</v>
      </c>
      <c r="M3" s="69"/>
    </row>
    <row r="4" spans="1:14" ht="30.75" customHeight="1">
      <c r="A4" s="15">
        <v>1</v>
      </c>
      <c r="B4" s="70" t="s">
        <v>247</v>
      </c>
      <c r="C4" s="15" t="s">
        <v>99</v>
      </c>
      <c r="D4" s="16" t="s">
        <v>248</v>
      </c>
      <c r="E4" s="16" t="s">
        <v>249</v>
      </c>
      <c r="F4" s="16" t="s">
        <v>12</v>
      </c>
      <c r="G4" s="16">
        <v>60</v>
      </c>
      <c r="H4" s="17"/>
      <c r="I4" s="18">
        <v>5670</v>
      </c>
      <c r="J4" s="18">
        <v>4200</v>
      </c>
      <c r="K4" s="18">
        <v>3750</v>
      </c>
      <c r="L4" s="18">
        <v>5700</v>
      </c>
      <c r="M4" s="19">
        <f t="shared" ref="M4:M19" si="0">MIN(H4:L4)</f>
        <v>3750</v>
      </c>
      <c r="N4" t="e">
        <f>MATCH(A4,四季度整理好!#REF!,0)</f>
        <v>#REF!</v>
      </c>
    </row>
    <row r="5" spans="1:14" ht="30.75" customHeight="1">
      <c r="A5" s="15">
        <v>2</v>
      </c>
      <c r="B5" s="72"/>
      <c r="C5" s="15" t="s">
        <v>99</v>
      </c>
      <c r="D5" s="16" t="s">
        <v>250</v>
      </c>
      <c r="E5" s="16" t="s">
        <v>249</v>
      </c>
      <c r="F5" s="16" t="s">
        <v>12</v>
      </c>
      <c r="G5" s="16">
        <v>60</v>
      </c>
      <c r="H5" s="17"/>
      <c r="I5" s="18">
        <v>940</v>
      </c>
      <c r="J5" s="18">
        <v>1700</v>
      </c>
      <c r="K5" s="18">
        <v>740</v>
      </c>
      <c r="L5" s="18"/>
      <c r="M5" s="19">
        <f t="shared" si="0"/>
        <v>740</v>
      </c>
      <c r="N5" t="e">
        <f>MATCH(A5,四季度整理好!#REF!,0)</f>
        <v>#REF!</v>
      </c>
    </row>
    <row r="6" spans="1:14" ht="30.75" customHeight="1">
      <c r="A6" s="15">
        <v>3</v>
      </c>
      <c r="B6" s="70" t="s">
        <v>251</v>
      </c>
      <c r="C6" s="16" t="s">
        <v>99</v>
      </c>
      <c r="D6" s="16" t="s">
        <v>109</v>
      </c>
      <c r="E6" s="16" t="s">
        <v>110</v>
      </c>
      <c r="F6" s="16" t="s">
        <v>104</v>
      </c>
      <c r="G6" s="16">
        <v>90</v>
      </c>
      <c r="H6" s="17"/>
      <c r="I6" s="18"/>
      <c r="J6" s="18"/>
      <c r="K6" s="18">
        <v>1950</v>
      </c>
      <c r="L6" s="18">
        <v>2660</v>
      </c>
      <c r="M6" s="19">
        <f t="shared" si="0"/>
        <v>1950</v>
      </c>
      <c r="N6" t="e">
        <f>MATCH(A6,四季度整理好!#REF!,0)</f>
        <v>#REF!</v>
      </c>
    </row>
    <row r="7" spans="1:14" ht="30.75" customHeight="1">
      <c r="A7" s="15">
        <v>4</v>
      </c>
      <c r="B7" s="71"/>
      <c r="C7" s="16" t="s">
        <v>99</v>
      </c>
      <c r="D7" s="16" t="s">
        <v>109</v>
      </c>
      <c r="E7" s="16" t="s">
        <v>234</v>
      </c>
      <c r="F7" s="16" t="s">
        <v>104</v>
      </c>
      <c r="G7" s="16">
        <v>25</v>
      </c>
      <c r="H7" s="17"/>
      <c r="I7" s="18"/>
      <c r="J7" s="18"/>
      <c r="K7" s="18">
        <v>1550</v>
      </c>
      <c r="L7" s="18">
        <v>1850</v>
      </c>
      <c r="M7" s="19">
        <f t="shared" si="0"/>
        <v>1550</v>
      </c>
      <c r="N7" t="e">
        <f>MATCH(A7,四季度整理好!#REF!,0)</f>
        <v>#REF!</v>
      </c>
    </row>
    <row r="8" spans="1:14" ht="30.75" customHeight="1">
      <c r="A8" s="15">
        <v>5</v>
      </c>
      <c r="B8" s="71"/>
      <c r="C8" s="16" t="s">
        <v>99</v>
      </c>
      <c r="D8" s="16" t="s">
        <v>252</v>
      </c>
      <c r="E8" s="16" t="s">
        <v>110</v>
      </c>
      <c r="F8" s="16" t="s">
        <v>104</v>
      </c>
      <c r="G8" s="16">
        <v>20</v>
      </c>
      <c r="H8" s="17"/>
      <c r="I8" s="18">
        <v>13500</v>
      </c>
      <c r="J8" s="18">
        <v>10300</v>
      </c>
      <c r="K8" s="18">
        <v>9350</v>
      </c>
      <c r="L8" s="18">
        <v>12800</v>
      </c>
      <c r="M8" s="19">
        <f t="shared" si="0"/>
        <v>9350</v>
      </c>
      <c r="N8" t="e">
        <f>MATCH(A8,四季度整理好!#REF!,0)</f>
        <v>#REF!</v>
      </c>
    </row>
    <row r="9" spans="1:14" ht="30.75" customHeight="1">
      <c r="A9" s="15">
        <v>6</v>
      </c>
      <c r="B9" s="72"/>
      <c r="C9" s="16" t="s">
        <v>99</v>
      </c>
      <c r="D9" s="16" t="s">
        <v>253</v>
      </c>
      <c r="E9" s="16" t="s">
        <v>110</v>
      </c>
      <c r="F9" s="16" t="s">
        <v>104</v>
      </c>
      <c r="G9" s="16">
        <v>20</v>
      </c>
      <c r="H9" s="17"/>
      <c r="I9" s="18"/>
      <c r="J9" s="18">
        <v>9600</v>
      </c>
      <c r="K9" s="18">
        <v>9250</v>
      </c>
      <c r="L9" s="18"/>
      <c r="M9" s="19">
        <f t="shared" si="0"/>
        <v>9250</v>
      </c>
      <c r="N9" t="e">
        <f>MATCH(A9,四季度整理好!#REF!,0)</f>
        <v>#REF!</v>
      </c>
    </row>
    <row r="10" spans="1:14" ht="30.75" customHeight="1">
      <c r="A10" s="15">
        <v>7</v>
      </c>
      <c r="B10" s="70" t="s">
        <v>254</v>
      </c>
      <c r="C10" s="16" t="s">
        <v>255</v>
      </c>
      <c r="D10" s="16" t="s">
        <v>307</v>
      </c>
      <c r="E10" s="16" t="s">
        <v>235</v>
      </c>
      <c r="F10" s="16" t="s">
        <v>104</v>
      </c>
      <c r="G10" s="16">
        <v>6</v>
      </c>
      <c r="H10" s="17"/>
      <c r="I10" s="18"/>
      <c r="J10" s="18">
        <v>3300</v>
      </c>
      <c r="K10" s="18">
        <v>3600</v>
      </c>
      <c r="L10" s="18">
        <v>3400</v>
      </c>
      <c r="M10" s="19">
        <f t="shared" si="0"/>
        <v>3300</v>
      </c>
      <c r="N10" t="e">
        <f>MATCH(A10,四季度整理好!#REF!,0)</f>
        <v>#REF!</v>
      </c>
    </row>
    <row r="11" spans="1:14" ht="30.75" customHeight="1">
      <c r="A11" s="15">
        <v>8</v>
      </c>
      <c r="B11" s="71"/>
      <c r="C11" s="16" t="s">
        <v>255</v>
      </c>
      <c r="D11" s="16" t="s">
        <v>308</v>
      </c>
      <c r="E11" s="16" t="s">
        <v>235</v>
      </c>
      <c r="F11" s="16" t="s">
        <v>104</v>
      </c>
      <c r="G11" s="16">
        <v>8</v>
      </c>
      <c r="H11" s="17"/>
      <c r="I11" s="18"/>
      <c r="J11" s="18">
        <v>3700</v>
      </c>
      <c r="K11" s="18">
        <v>3550</v>
      </c>
      <c r="L11" s="18">
        <v>3250</v>
      </c>
      <c r="M11" s="19">
        <f t="shared" si="0"/>
        <v>3250</v>
      </c>
      <c r="N11" t="e">
        <f>MATCH(A11,四季度整理好!#REF!,0)</f>
        <v>#REF!</v>
      </c>
    </row>
    <row r="12" spans="1:14" ht="30.75" customHeight="1">
      <c r="A12" s="15">
        <v>9</v>
      </c>
      <c r="B12" s="71"/>
      <c r="C12" s="16" t="s">
        <v>255</v>
      </c>
      <c r="D12" s="16" t="s">
        <v>109</v>
      </c>
      <c r="E12" s="16" t="s">
        <v>103</v>
      </c>
      <c r="F12" s="16" t="s">
        <v>104</v>
      </c>
      <c r="G12" s="16">
        <v>60</v>
      </c>
      <c r="H12" s="17"/>
      <c r="I12" s="18"/>
      <c r="J12" s="18">
        <v>1600</v>
      </c>
      <c r="K12" s="18">
        <v>835</v>
      </c>
      <c r="L12" s="18">
        <v>1060</v>
      </c>
      <c r="M12" s="19">
        <f t="shared" si="0"/>
        <v>835</v>
      </c>
      <c r="N12" t="e">
        <f>MATCH(A12,四季度整理好!#REF!,0)</f>
        <v>#REF!</v>
      </c>
    </row>
    <row r="13" spans="1:14" ht="30.75" customHeight="1">
      <c r="A13" s="15">
        <v>10</v>
      </c>
      <c r="B13" s="71"/>
      <c r="C13" s="16" t="s">
        <v>99</v>
      </c>
      <c r="D13" s="16" t="s">
        <v>256</v>
      </c>
      <c r="E13" s="16" t="s">
        <v>102</v>
      </c>
      <c r="F13" s="16" t="s">
        <v>104</v>
      </c>
      <c r="G13" s="16">
        <v>36</v>
      </c>
      <c r="H13" s="17"/>
      <c r="I13" s="18"/>
      <c r="J13" s="18">
        <v>1700</v>
      </c>
      <c r="K13" s="18">
        <v>1950</v>
      </c>
      <c r="L13" s="18">
        <v>2475</v>
      </c>
      <c r="M13" s="19">
        <f t="shared" si="0"/>
        <v>1700</v>
      </c>
      <c r="N13" t="e">
        <f>MATCH(A13,四季度整理好!#REF!,0)</f>
        <v>#REF!</v>
      </c>
    </row>
    <row r="14" spans="1:14" ht="30.75" customHeight="1">
      <c r="A14" s="15">
        <v>11</v>
      </c>
      <c r="B14" s="72"/>
      <c r="C14" s="16" t="s">
        <v>99</v>
      </c>
      <c r="D14" s="16" t="s">
        <v>257</v>
      </c>
      <c r="E14" s="16" t="s">
        <v>102</v>
      </c>
      <c r="F14" s="16" t="s">
        <v>104</v>
      </c>
      <c r="G14" s="16">
        <v>12</v>
      </c>
      <c r="H14" s="17"/>
      <c r="I14" s="18"/>
      <c r="J14" s="18">
        <v>3500</v>
      </c>
      <c r="K14" s="18">
        <v>3250</v>
      </c>
      <c r="L14" s="18">
        <v>2910</v>
      </c>
      <c r="M14" s="19">
        <f t="shared" si="0"/>
        <v>2910</v>
      </c>
      <c r="N14" t="e">
        <f>MATCH(A14,四季度整理好!#REF!,0)</f>
        <v>#REF!</v>
      </c>
    </row>
    <row r="15" spans="1:14" ht="30.75" customHeight="1">
      <c r="A15" s="15">
        <v>12</v>
      </c>
      <c r="B15" s="70" t="s">
        <v>258</v>
      </c>
      <c r="C15" s="16" t="s">
        <v>255</v>
      </c>
      <c r="D15" s="16" t="s">
        <v>236</v>
      </c>
      <c r="E15" s="16" t="s">
        <v>107</v>
      </c>
      <c r="F15" s="16" t="s">
        <v>104</v>
      </c>
      <c r="G15" s="16">
        <v>12</v>
      </c>
      <c r="H15" s="17"/>
      <c r="I15" s="18"/>
      <c r="J15" s="18">
        <v>2600</v>
      </c>
      <c r="K15" s="18">
        <v>2700</v>
      </c>
      <c r="L15" s="18">
        <v>2470</v>
      </c>
      <c r="M15" s="19">
        <f t="shared" si="0"/>
        <v>2470</v>
      </c>
      <c r="N15" t="e">
        <f>MATCH(A15,四季度整理好!#REF!,0)</f>
        <v>#REF!</v>
      </c>
    </row>
    <row r="16" spans="1:14" ht="30.75" customHeight="1">
      <c r="A16" s="15">
        <v>13</v>
      </c>
      <c r="B16" s="71"/>
      <c r="C16" s="16" t="s">
        <v>255</v>
      </c>
      <c r="D16" s="16" t="s">
        <v>237</v>
      </c>
      <c r="E16" s="16" t="s">
        <v>107</v>
      </c>
      <c r="F16" s="16" t="s">
        <v>104</v>
      </c>
      <c r="G16" s="16">
        <v>12</v>
      </c>
      <c r="H16" s="17"/>
      <c r="I16" s="18"/>
      <c r="J16" s="18">
        <v>2600</v>
      </c>
      <c r="K16" s="18">
        <v>2700</v>
      </c>
      <c r="L16" s="18">
        <v>2470</v>
      </c>
      <c r="M16" s="19">
        <f t="shared" si="0"/>
        <v>2470</v>
      </c>
      <c r="N16" t="e">
        <f>MATCH(A16,四季度整理好!#REF!,0)</f>
        <v>#REF!</v>
      </c>
    </row>
    <row r="17" spans="1:14" ht="30.75" customHeight="1">
      <c r="A17" s="15">
        <v>14</v>
      </c>
      <c r="B17" s="71"/>
      <c r="C17" s="16" t="s">
        <v>255</v>
      </c>
      <c r="D17" s="16" t="s">
        <v>238</v>
      </c>
      <c r="E17" s="16" t="s">
        <v>107</v>
      </c>
      <c r="F17" s="16" t="s">
        <v>104</v>
      </c>
      <c r="G17" s="16">
        <v>12</v>
      </c>
      <c r="H17" s="17"/>
      <c r="I17" s="18"/>
      <c r="J17" s="18">
        <v>4400</v>
      </c>
      <c r="K17" s="18">
        <v>5400</v>
      </c>
      <c r="L17" s="18">
        <v>4800</v>
      </c>
      <c r="M17" s="19">
        <f t="shared" si="0"/>
        <v>4400</v>
      </c>
      <c r="N17" t="e">
        <f>MATCH(A17,四季度整理好!#REF!,0)</f>
        <v>#REF!</v>
      </c>
    </row>
    <row r="18" spans="1:14" ht="30.75" customHeight="1">
      <c r="A18" s="15">
        <v>15</v>
      </c>
      <c r="B18" s="71"/>
      <c r="C18" s="16" t="s">
        <v>255</v>
      </c>
      <c r="D18" s="16" t="s">
        <v>259</v>
      </c>
      <c r="E18" s="16" t="s">
        <v>107</v>
      </c>
      <c r="F18" s="16" t="s">
        <v>104</v>
      </c>
      <c r="G18" s="16">
        <v>3</v>
      </c>
      <c r="H18" s="17"/>
      <c r="I18" s="18"/>
      <c r="J18" s="18">
        <v>3400</v>
      </c>
      <c r="K18" s="18">
        <v>3200</v>
      </c>
      <c r="L18" s="18">
        <v>3490</v>
      </c>
      <c r="M18" s="19">
        <f t="shared" si="0"/>
        <v>3200</v>
      </c>
      <c r="N18" t="e">
        <f>MATCH(A18,四季度整理好!#REF!,0)</f>
        <v>#REF!</v>
      </c>
    </row>
    <row r="19" spans="1:14" ht="30.75" customHeight="1">
      <c r="A19" s="15">
        <v>16</v>
      </c>
      <c r="B19" s="72"/>
      <c r="C19" s="16" t="s">
        <v>255</v>
      </c>
      <c r="D19" s="16" t="s">
        <v>260</v>
      </c>
      <c r="E19" s="16" t="s">
        <v>107</v>
      </c>
      <c r="F19" s="16" t="s">
        <v>104</v>
      </c>
      <c r="G19" s="16">
        <v>3</v>
      </c>
      <c r="H19" s="17"/>
      <c r="I19" s="18">
        <v>8250</v>
      </c>
      <c r="J19" s="18">
        <v>7200</v>
      </c>
      <c r="K19" s="18">
        <v>6900</v>
      </c>
      <c r="L19" s="18">
        <v>6900</v>
      </c>
      <c r="M19" s="19">
        <f t="shared" si="0"/>
        <v>6900</v>
      </c>
      <c r="N19" t="e">
        <f>MATCH(A19,四季度整理好!#REF!,0)</f>
        <v>#REF!</v>
      </c>
    </row>
    <row r="20" spans="1:14" ht="30.75" customHeight="1">
      <c r="A20" s="15">
        <v>17</v>
      </c>
      <c r="B20" s="70" t="s">
        <v>309</v>
      </c>
      <c r="C20" s="15" t="s">
        <v>255</v>
      </c>
      <c r="D20" s="16" t="s">
        <v>261</v>
      </c>
      <c r="E20" s="16" t="s">
        <v>262</v>
      </c>
      <c r="F20" s="16" t="s">
        <v>104</v>
      </c>
      <c r="G20" s="16">
        <v>100</v>
      </c>
      <c r="H20" s="17" t="s">
        <v>310</v>
      </c>
      <c r="I20" s="18">
        <v>5300</v>
      </c>
      <c r="J20" s="18">
        <v>4000</v>
      </c>
      <c r="K20" s="18">
        <v>3450</v>
      </c>
      <c r="L20" s="18">
        <v>5230</v>
      </c>
      <c r="M20" s="19" t="s">
        <v>311</v>
      </c>
      <c r="N20" t="e">
        <f>MATCH(A20,四季度整理好!#REF!,0)</f>
        <v>#REF!</v>
      </c>
    </row>
    <row r="21" spans="1:14" ht="30.75" customHeight="1">
      <c r="A21" s="15">
        <v>18</v>
      </c>
      <c r="B21" s="71"/>
      <c r="C21" s="15" t="s">
        <v>255</v>
      </c>
      <c r="D21" s="16" t="s">
        <v>263</v>
      </c>
      <c r="E21" s="16" t="s">
        <v>262</v>
      </c>
      <c r="F21" s="16" t="s">
        <v>104</v>
      </c>
      <c r="G21" s="16">
        <v>10</v>
      </c>
      <c r="H21" s="17" t="s">
        <v>310</v>
      </c>
      <c r="I21" s="18">
        <v>5300</v>
      </c>
      <c r="J21" s="18">
        <v>3800</v>
      </c>
      <c r="K21" s="18">
        <v>3100</v>
      </c>
      <c r="L21" s="18">
        <v>5230</v>
      </c>
      <c r="M21" s="19" t="s">
        <v>312</v>
      </c>
      <c r="N21" t="e">
        <f>MATCH(A21,四季度整理好!#REF!,0)</f>
        <v>#REF!</v>
      </c>
    </row>
    <row r="22" spans="1:14" ht="30.75" customHeight="1">
      <c r="A22" s="15">
        <v>19</v>
      </c>
      <c r="B22" s="71"/>
      <c r="C22" s="15" t="s">
        <v>255</v>
      </c>
      <c r="D22" s="16" t="s">
        <v>261</v>
      </c>
      <c r="E22" s="16" t="s">
        <v>264</v>
      </c>
      <c r="F22" s="16" t="s">
        <v>104</v>
      </c>
      <c r="G22" s="16">
        <v>10</v>
      </c>
      <c r="H22" s="17"/>
      <c r="I22" s="18">
        <v>7000</v>
      </c>
      <c r="J22" s="18">
        <v>7200</v>
      </c>
      <c r="K22" s="18">
        <v>5350</v>
      </c>
      <c r="L22" s="18">
        <v>5230</v>
      </c>
      <c r="M22" s="19">
        <f>MIN(H22:L22)</f>
        <v>5230</v>
      </c>
      <c r="N22" t="e">
        <f>MATCH(A22,四季度整理好!#REF!,0)</f>
        <v>#REF!</v>
      </c>
    </row>
    <row r="23" spans="1:14" ht="30.75" customHeight="1">
      <c r="A23" s="15">
        <v>20</v>
      </c>
      <c r="B23" s="71"/>
      <c r="C23" s="15" t="s">
        <v>255</v>
      </c>
      <c r="D23" s="16" t="s">
        <v>265</v>
      </c>
      <c r="E23" s="16" t="s">
        <v>262</v>
      </c>
      <c r="F23" s="16" t="s">
        <v>104</v>
      </c>
      <c r="G23" s="16">
        <v>20</v>
      </c>
      <c r="H23" s="17"/>
      <c r="I23" s="18"/>
      <c r="J23" s="18">
        <v>6000</v>
      </c>
      <c r="K23" s="18">
        <v>5650</v>
      </c>
      <c r="L23" s="18">
        <v>6305</v>
      </c>
      <c r="M23" s="19">
        <f>MIN(H23:L23)</f>
        <v>5650</v>
      </c>
      <c r="N23" t="e">
        <f>MATCH(A23,四季度整理好!#REF!,0)</f>
        <v>#REF!</v>
      </c>
    </row>
    <row r="24" spans="1:14" ht="30.75" customHeight="1">
      <c r="A24" s="15">
        <v>21</v>
      </c>
      <c r="B24" s="71"/>
      <c r="C24" s="15" t="s">
        <v>255</v>
      </c>
      <c r="D24" s="16" t="s">
        <v>265</v>
      </c>
      <c r="E24" s="16" t="s">
        <v>264</v>
      </c>
      <c r="F24" s="16" t="s">
        <v>104</v>
      </c>
      <c r="G24" s="16">
        <v>20</v>
      </c>
      <c r="H24" s="17"/>
      <c r="I24" s="18"/>
      <c r="J24" s="18">
        <v>8500</v>
      </c>
      <c r="K24" s="18">
        <v>7950</v>
      </c>
      <c r="L24" s="18">
        <v>7460</v>
      </c>
      <c r="M24" s="19">
        <f>MIN(H24:L24)</f>
        <v>7460</v>
      </c>
      <c r="N24" t="e">
        <f>MATCH(A24,四季度整理好!#REF!,0)</f>
        <v>#REF!</v>
      </c>
    </row>
    <row r="25" spans="1:14" ht="30.75" customHeight="1">
      <c r="A25" s="15">
        <v>22</v>
      </c>
      <c r="B25" s="71"/>
      <c r="C25" s="15" t="s">
        <v>255</v>
      </c>
      <c r="D25" s="16" t="s">
        <v>266</v>
      </c>
      <c r="E25" s="16" t="s">
        <v>267</v>
      </c>
      <c r="F25" s="16" t="s">
        <v>104</v>
      </c>
      <c r="G25" s="16">
        <v>5</v>
      </c>
      <c r="H25" s="17" t="s">
        <v>313</v>
      </c>
      <c r="I25" s="18"/>
      <c r="J25" s="18">
        <v>3500</v>
      </c>
      <c r="K25" s="18">
        <v>3150</v>
      </c>
      <c r="L25" s="18">
        <v>3970</v>
      </c>
      <c r="M25" s="19" t="s">
        <v>314</v>
      </c>
      <c r="N25" t="e">
        <f>MATCH(A25,四季度整理好!#REF!,0)</f>
        <v>#REF!</v>
      </c>
    </row>
    <row r="26" spans="1:14" ht="30.75" customHeight="1">
      <c r="A26" s="15">
        <v>23</v>
      </c>
      <c r="B26" s="71"/>
      <c r="C26" s="15" t="s">
        <v>255</v>
      </c>
      <c r="D26" s="16" t="s">
        <v>268</v>
      </c>
      <c r="E26" s="16" t="s">
        <v>267</v>
      </c>
      <c r="F26" s="16" t="s">
        <v>104</v>
      </c>
      <c r="G26" s="16">
        <v>5</v>
      </c>
      <c r="H26" s="17"/>
      <c r="I26" s="18"/>
      <c r="J26" s="18">
        <v>10300</v>
      </c>
      <c r="K26" s="18">
        <v>5800</v>
      </c>
      <c r="L26" s="18">
        <v>6250</v>
      </c>
      <c r="M26" s="19">
        <f>MIN(H26:L26)</f>
        <v>5800</v>
      </c>
      <c r="N26" t="e">
        <f>MATCH(A26,四季度整理好!#REF!,0)</f>
        <v>#REF!</v>
      </c>
    </row>
    <row r="27" spans="1:14" ht="30.75" customHeight="1">
      <c r="A27" s="15">
        <v>24</v>
      </c>
      <c r="B27" s="71"/>
      <c r="C27" s="15" t="s">
        <v>255</v>
      </c>
      <c r="D27" s="16" t="s">
        <v>269</v>
      </c>
      <c r="E27" s="16" t="s">
        <v>267</v>
      </c>
      <c r="F27" s="16" t="s">
        <v>104</v>
      </c>
      <c r="G27" s="16">
        <v>5</v>
      </c>
      <c r="H27" s="17" t="s">
        <v>310</v>
      </c>
      <c r="I27" s="18"/>
      <c r="J27" s="18">
        <v>4500</v>
      </c>
      <c r="K27" s="18">
        <v>3950</v>
      </c>
      <c r="L27" s="18">
        <v>4900</v>
      </c>
      <c r="M27" s="19" t="s">
        <v>315</v>
      </c>
      <c r="N27" t="e">
        <f>MATCH(A27,四季度整理好!#REF!,0)</f>
        <v>#REF!</v>
      </c>
    </row>
    <row r="28" spans="1:14" ht="30.75" customHeight="1">
      <c r="A28" s="15">
        <v>25</v>
      </c>
      <c r="B28" s="71"/>
      <c r="C28" s="15" t="s">
        <v>255</v>
      </c>
      <c r="D28" s="16" t="s">
        <v>270</v>
      </c>
      <c r="E28" s="16" t="s">
        <v>267</v>
      </c>
      <c r="F28" s="16" t="s">
        <v>104</v>
      </c>
      <c r="G28" s="16">
        <v>5</v>
      </c>
      <c r="H28" s="17"/>
      <c r="I28" s="18"/>
      <c r="J28" s="18">
        <v>3500</v>
      </c>
      <c r="K28" s="18">
        <v>3000</v>
      </c>
      <c r="L28" s="18">
        <v>3730</v>
      </c>
      <c r="M28" s="19">
        <f>MIN(H28:L28)</f>
        <v>3000</v>
      </c>
      <c r="N28" t="e">
        <f>MATCH(A28,四季度整理好!#REF!,0)</f>
        <v>#REF!</v>
      </c>
    </row>
    <row r="29" spans="1:14" ht="30.75" customHeight="1">
      <c r="A29" s="15">
        <v>26</v>
      </c>
      <c r="B29" s="71"/>
      <c r="C29" s="15" t="s">
        <v>255</v>
      </c>
      <c r="D29" s="16" t="s">
        <v>271</v>
      </c>
      <c r="E29" s="16" t="s">
        <v>267</v>
      </c>
      <c r="F29" s="16" t="s">
        <v>104</v>
      </c>
      <c r="G29" s="16">
        <v>5</v>
      </c>
      <c r="H29" s="17" t="s">
        <v>316</v>
      </c>
      <c r="I29" s="18"/>
      <c r="J29" s="18">
        <v>3500</v>
      </c>
      <c r="K29" s="18">
        <v>3200</v>
      </c>
      <c r="L29" s="18">
        <v>4310</v>
      </c>
      <c r="M29" s="19" t="s">
        <v>317</v>
      </c>
      <c r="N29" t="e">
        <f>MATCH(A29,四季度整理好!#REF!,0)</f>
        <v>#REF!</v>
      </c>
    </row>
    <row r="30" spans="1:14" ht="30.75" customHeight="1">
      <c r="A30" s="15">
        <v>27</v>
      </c>
      <c r="B30" s="71"/>
      <c r="C30" s="15" t="s">
        <v>255</v>
      </c>
      <c r="D30" s="16" t="s">
        <v>266</v>
      </c>
      <c r="E30" s="16" t="s">
        <v>272</v>
      </c>
      <c r="F30" s="16" t="s">
        <v>104</v>
      </c>
      <c r="G30" s="16">
        <v>5</v>
      </c>
      <c r="H30" s="17">
        <v>4950</v>
      </c>
      <c r="I30" s="18">
        <v>5980</v>
      </c>
      <c r="J30" s="18">
        <v>4500</v>
      </c>
      <c r="K30" s="18">
        <v>3750</v>
      </c>
      <c r="L30" s="18">
        <v>5820</v>
      </c>
      <c r="M30" s="19">
        <f>MIN(H30:L30)</f>
        <v>3750</v>
      </c>
      <c r="N30" t="e">
        <f>MATCH(A30,四季度整理好!#REF!,0)</f>
        <v>#REF!</v>
      </c>
    </row>
    <row r="31" spans="1:14" ht="30.75" customHeight="1">
      <c r="A31" s="15">
        <v>28</v>
      </c>
      <c r="B31" s="71"/>
      <c r="C31" s="15" t="s">
        <v>255</v>
      </c>
      <c r="D31" s="16" t="s">
        <v>268</v>
      </c>
      <c r="E31" s="16" t="s">
        <v>272</v>
      </c>
      <c r="F31" s="16" t="s">
        <v>104</v>
      </c>
      <c r="G31" s="16">
        <v>5</v>
      </c>
      <c r="H31" s="17"/>
      <c r="I31" s="18"/>
      <c r="J31" s="18">
        <v>12000</v>
      </c>
      <c r="K31" s="18">
        <v>7950</v>
      </c>
      <c r="L31" s="18">
        <v>8970</v>
      </c>
      <c r="M31" s="19">
        <f>MIN(H31:L31)</f>
        <v>7950</v>
      </c>
      <c r="N31" t="e">
        <f>MATCH(A31,四季度整理好!#REF!,0)</f>
        <v>#REF!</v>
      </c>
    </row>
    <row r="32" spans="1:14" ht="30.75" customHeight="1">
      <c r="A32" s="15">
        <v>29</v>
      </c>
      <c r="B32" s="71"/>
      <c r="C32" s="15" t="s">
        <v>255</v>
      </c>
      <c r="D32" s="16" t="s">
        <v>269</v>
      </c>
      <c r="E32" s="16" t="s">
        <v>272</v>
      </c>
      <c r="F32" s="16" t="s">
        <v>104</v>
      </c>
      <c r="G32" s="16">
        <v>5</v>
      </c>
      <c r="H32" s="17" t="s">
        <v>318</v>
      </c>
      <c r="I32" s="18"/>
      <c r="J32" s="18">
        <v>6000</v>
      </c>
      <c r="K32" s="18">
        <v>5350</v>
      </c>
      <c r="L32" s="18">
        <v>6400</v>
      </c>
      <c r="M32" s="19" t="s">
        <v>319</v>
      </c>
      <c r="N32" t="e">
        <f>MATCH(A32,四季度整理好!#REF!,0)</f>
        <v>#REF!</v>
      </c>
    </row>
    <row r="33" spans="1:14" ht="30.75" customHeight="1">
      <c r="A33" s="15">
        <v>30</v>
      </c>
      <c r="B33" s="71"/>
      <c r="C33" s="15" t="s">
        <v>255</v>
      </c>
      <c r="D33" s="16" t="s">
        <v>273</v>
      </c>
      <c r="E33" s="16" t="s">
        <v>272</v>
      </c>
      <c r="F33" s="16" t="s">
        <v>104</v>
      </c>
      <c r="G33" s="16">
        <v>5</v>
      </c>
      <c r="H33" s="17">
        <v>4950</v>
      </c>
      <c r="I33" s="18">
        <v>6600</v>
      </c>
      <c r="J33" s="18">
        <v>4500</v>
      </c>
      <c r="K33" s="18">
        <v>4050</v>
      </c>
      <c r="L33" s="18">
        <v>5570</v>
      </c>
      <c r="M33" s="19">
        <f>MIN(H33:L33)</f>
        <v>4050</v>
      </c>
      <c r="N33" t="e">
        <f>MATCH(A33,四季度整理好!#REF!,0)</f>
        <v>#REF!</v>
      </c>
    </row>
    <row r="34" spans="1:14" ht="30.75" customHeight="1">
      <c r="A34" s="15">
        <v>31</v>
      </c>
      <c r="B34" s="71"/>
      <c r="C34" s="15" t="s">
        <v>255</v>
      </c>
      <c r="D34" s="16" t="s">
        <v>274</v>
      </c>
      <c r="E34" s="16" t="s">
        <v>267</v>
      </c>
      <c r="F34" s="16" t="s">
        <v>104</v>
      </c>
      <c r="G34" s="16">
        <v>5</v>
      </c>
      <c r="H34" s="17">
        <v>2400</v>
      </c>
      <c r="I34" s="18"/>
      <c r="J34" s="18">
        <v>3500</v>
      </c>
      <c r="K34" s="18">
        <v>3250</v>
      </c>
      <c r="L34" s="18">
        <v>4310</v>
      </c>
      <c r="M34" s="19" t="s">
        <v>320</v>
      </c>
      <c r="N34" t="e">
        <f>MATCH(A34,四季度整理好!#REF!,0)</f>
        <v>#REF!</v>
      </c>
    </row>
    <row r="35" spans="1:14" ht="30.75" customHeight="1">
      <c r="A35" s="15">
        <v>32</v>
      </c>
      <c r="B35" s="71"/>
      <c r="C35" s="15" t="s">
        <v>255</v>
      </c>
      <c r="D35" s="16" t="s">
        <v>270</v>
      </c>
      <c r="E35" s="16" t="s">
        <v>272</v>
      </c>
      <c r="F35" s="16" t="s">
        <v>104</v>
      </c>
      <c r="G35" s="16">
        <v>5</v>
      </c>
      <c r="H35" s="17"/>
      <c r="I35" s="18"/>
      <c r="J35" s="18">
        <v>4500</v>
      </c>
      <c r="K35" s="18">
        <v>3750</v>
      </c>
      <c r="L35" s="18">
        <v>5570</v>
      </c>
      <c r="M35" s="19">
        <f>MIN(H35:L35)</f>
        <v>3750</v>
      </c>
      <c r="N35" t="e">
        <f>MATCH(A35,四季度整理好!#REF!,0)</f>
        <v>#REF!</v>
      </c>
    </row>
    <row r="36" spans="1:14" ht="30.75" customHeight="1">
      <c r="A36" s="15">
        <v>33</v>
      </c>
      <c r="B36" s="71"/>
      <c r="C36" s="15" t="s">
        <v>255</v>
      </c>
      <c r="D36" s="16" t="s">
        <v>271</v>
      </c>
      <c r="E36" s="16" t="s">
        <v>272</v>
      </c>
      <c r="F36" s="16" t="s">
        <v>104</v>
      </c>
      <c r="G36" s="16">
        <v>5</v>
      </c>
      <c r="H36" s="17">
        <v>4950</v>
      </c>
      <c r="I36" s="18">
        <v>6600</v>
      </c>
      <c r="J36" s="18">
        <v>4500</v>
      </c>
      <c r="K36" s="18">
        <v>4150</v>
      </c>
      <c r="L36" s="18">
        <v>5580</v>
      </c>
      <c r="M36" s="19">
        <f>MIN(H36:L36)</f>
        <v>4150</v>
      </c>
      <c r="N36" t="e">
        <f>MATCH(A36,四季度整理好!#REF!,0)</f>
        <v>#REF!</v>
      </c>
    </row>
    <row r="37" spans="1:14" ht="30.75" customHeight="1">
      <c r="A37" s="15">
        <v>34</v>
      </c>
      <c r="B37" s="71"/>
      <c r="C37" s="15" t="s">
        <v>255</v>
      </c>
      <c r="D37" s="16" t="s">
        <v>275</v>
      </c>
      <c r="E37" s="16" t="s">
        <v>276</v>
      </c>
      <c r="F37" s="16" t="s">
        <v>12</v>
      </c>
      <c r="G37" s="16">
        <v>20</v>
      </c>
      <c r="H37" s="17"/>
      <c r="I37" s="18">
        <v>2740</v>
      </c>
      <c r="J37" s="18">
        <v>4600</v>
      </c>
      <c r="K37" s="18">
        <v>3250</v>
      </c>
      <c r="L37" s="18">
        <v>3150</v>
      </c>
      <c r="M37" s="19">
        <v>3150</v>
      </c>
      <c r="N37" t="e">
        <f>MATCH(A37,四季度整理好!#REF!,0)</f>
        <v>#REF!</v>
      </c>
    </row>
    <row r="38" spans="1:14" ht="30.75" customHeight="1">
      <c r="A38" s="15">
        <v>35</v>
      </c>
      <c r="B38" s="71"/>
      <c r="C38" s="15" t="s">
        <v>255</v>
      </c>
      <c r="D38" s="16" t="s">
        <v>277</v>
      </c>
      <c r="E38" s="16" t="s">
        <v>19</v>
      </c>
      <c r="F38" s="16" t="s">
        <v>12</v>
      </c>
      <c r="G38" s="16">
        <v>15</v>
      </c>
      <c r="H38" s="17"/>
      <c r="I38" s="18">
        <v>5000</v>
      </c>
      <c r="J38" s="18">
        <v>3700</v>
      </c>
      <c r="K38" s="18">
        <v>3500</v>
      </c>
      <c r="L38" s="18">
        <v>4420</v>
      </c>
      <c r="M38" s="19">
        <f>MIN(H38:L38)</f>
        <v>3500</v>
      </c>
      <c r="N38" t="e">
        <f>MATCH(A38,四季度整理好!#REF!,0)</f>
        <v>#REF!</v>
      </c>
    </row>
    <row r="39" spans="1:14" ht="30.75" customHeight="1">
      <c r="A39" s="15">
        <v>36</v>
      </c>
      <c r="B39" s="71"/>
      <c r="C39" s="15" t="s">
        <v>255</v>
      </c>
      <c r="D39" s="16" t="s">
        <v>278</v>
      </c>
      <c r="E39" s="16" t="s">
        <v>102</v>
      </c>
      <c r="F39" s="16" t="s">
        <v>104</v>
      </c>
      <c r="G39" s="16">
        <v>50</v>
      </c>
      <c r="H39" s="17"/>
      <c r="I39" s="18"/>
      <c r="J39" s="18">
        <v>2400</v>
      </c>
      <c r="K39" s="18">
        <v>2000</v>
      </c>
      <c r="L39" s="18">
        <v>1890</v>
      </c>
      <c r="M39" s="19">
        <f>MIN(H39:L39)</f>
        <v>1890</v>
      </c>
      <c r="N39" t="e">
        <f>MATCH(A39,四季度整理好!#REF!,0)</f>
        <v>#REF!</v>
      </c>
    </row>
    <row r="40" spans="1:14" ht="30.75" customHeight="1">
      <c r="A40" s="15">
        <v>37</v>
      </c>
      <c r="B40" s="71"/>
      <c r="C40" s="15" t="s">
        <v>255</v>
      </c>
      <c r="D40" s="16" t="s">
        <v>279</v>
      </c>
      <c r="E40" s="16" t="s">
        <v>280</v>
      </c>
      <c r="F40" s="16" t="s">
        <v>104</v>
      </c>
      <c r="G40" s="16">
        <v>40</v>
      </c>
      <c r="H40" s="17" t="s">
        <v>321</v>
      </c>
      <c r="I40" s="18"/>
      <c r="J40" s="18">
        <v>1200</v>
      </c>
      <c r="K40" s="18" t="s">
        <v>322</v>
      </c>
      <c r="L40" s="18">
        <v>1065</v>
      </c>
      <c r="M40" s="19" t="s">
        <v>323</v>
      </c>
      <c r="N40" t="e">
        <f>MATCH(A40,四季度整理好!#REF!,0)</f>
        <v>#REF!</v>
      </c>
    </row>
    <row r="41" spans="1:14" ht="30.75" customHeight="1">
      <c r="A41" s="15">
        <v>38</v>
      </c>
      <c r="B41" s="71"/>
      <c r="C41" s="15" t="s">
        <v>255</v>
      </c>
      <c r="D41" s="16" t="s">
        <v>279</v>
      </c>
      <c r="E41" s="16" t="s">
        <v>281</v>
      </c>
      <c r="F41" s="16" t="s">
        <v>104</v>
      </c>
      <c r="G41" s="16">
        <v>20</v>
      </c>
      <c r="H41" s="17" t="s">
        <v>324</v>
      </c>
      <c r="I41" s="18"/>
      <c r="J41" s="18">
        <v>1800</v>
      </c>
      <c r="K41" s="18">
        <v>1300</v>
      </c>
      <c r="L41" s="18" t="s">
        <v>325</v>
      </c>
      <c r="M41" s="19" t="s">
        <v>326</v>
      </c>
      <c r="N41" t="e">
        <f>MATCH(A41,四季度整理好!#REF!,0)</f>
        <v>#REF!</v>
      </c>
    </row>
    <row r="42" spans="1:14" ht="30.75" customHeight="1">
      <c r="A42" s="15">
        <v>39</v>
      </c>
      <c r="B42" s="71"/>
      <c r="C42" s="15" t="s">
        <v>255</v>
      </c>
      <c r="D42" s="16" t="s">
        <v>282</v>
      </c>
      <c r="E42" s="16" t="s">
        <v>280</v>
      </c>
      <c r="F42" s="16" t="s">
        <v>104</v>
      </c>
      <c r="G42" s="16">
        <v>40</v>
      </c>
      <c r="H42" s="17">
        <v>4610</v>
      </c>
      <c r="I42" s="18">
        <v>6000</v>
      </c>
      <c r="J42" s="18">
        <v>3700</v>
      </c>
      <c r="K42" s="18">
        <v>3750</v>
      </c>
      <c r="L42" s="18">
        <v>5045</v>
      </c>
      <c r="M42" s="19">
        <f t="shared" ref="M42:M94" si="1">MIN(H42:L42)</f>
        <v>3700</v>
      </c>
      <c r="N42" t="e">
        <f>MATCH(A42,四季度整理好!#REF!,0)</f>
        <v>#REF!</v>
      </c>
    </row>
    <row r="43" spans="1:14" ht="30.75" customHeight="1">
      <c r="A43" s="15">
        <v>40</v>
      </c>
      <c r="B43" s="72"/>
      <c r="C43" s="15" t="s">
        <v>255</v>
      </c>
      <c r="D43" s="16" t="s">
        <v>282</v>
      </c>
      <c r="E43" s="16" t="s">
        <v>281</v>
      </c>
      <c r="F43" s="16" t="s">
        <v>104</v>
      </c>
      <c r="G43" s="16">
        <v>20</v>
      </c>
      <c r="H43" s="17">
        <v>6300</v>
      </c>
      <c r="I43" s="18">
        <v>7800</v>
      </c>
      <c r="J43" s="18">
        <v>5700</v>
      </c>
      <c r="K43" s="18">
        <v>6450</v>
      </c>
      <c r="L43" s="18">
        <v>6015</v>
      </c>
      <c r="M43" s="19">
        <f t="shared" si="1"/>
        <v>5700</v>
      </c>
      <c r="N43" t="e">
        <f>MATCH(A43,四季度整理好!#REF!,0)</f>
        <v>#REF!</v>
      </c>
    </row>
    <row r="44" spans="1:14" ht="30.75" customHeight="1">
      <c r="A44" s="15">
        <v>41</v>
      </c>
      <c r="B44" s="70" t="s">
        <v>283</v>
      </c>
      <c r="C44" s="15" t="s">
        <v>255</v>
      </c>
      <c r="D44" s="16" t="s">
        <v>284</v>
      </c>
      <c r="E44" s="16" t="s">
        <v>105</v>
      </c>
      <c r="F44" s="16" t="s">
        <v>12</v>
      </c>
      <c r="G44" s="16">
        <v>150</v>
      </c>
      <c r="H44" s="17"/>
      <c r="I44" s="18"/>
      <c r="J44" s="18"/>
      <c r="K44" s="18">
        <v>440</v>
      </c>
      <c r="L44" s="18">
        <v>340</v>
      </c>
      <c r="M44" s="19">
        <f t="shared" si="1"/>
        <v>340</v>
      </c>
      <c r="N44" t="e">
        <f>MATCH(A44,四季度整理好!#REF!,0)</f>
        <v>#REF!</v>
      </c>
    </row>
    <row r="45" spans="1:14" ht="30.75" customHeight="1">
      <c r="A45" s="15">
        <v>42</v>
      </c>
      <c r="B45" s="71"/>
      <c r="C45" s="15" t="s">
        <v>255</v>
      </c>
      <c r="D45" s="16" t="s">
        <v>285</v>
      </c>
      <c r="E45" s="16" t="s">
        <v>327</v>
      </c>
      <c r="F45" s="16" t="s">
        <v>12</v>
      </c>
      <c r="G45" s="16">
        <v>40</v>
      </c>
      <c r="H45" s="17"/>
      <c r="I45" s="18"/>
      <c r="J45" s="18">
        <v>2800</v>
      </c>
      <c r="K45" s="18">
        <v>2100</v>
      </c>
      <c r="L45" s="18">
        <v>1745</v>
      </c>
      <c r="M45" s="19">
        <f t="shared" si="1"/>
        <v>1745</v>
      </c>
      <c r="N45" t="e">
        <f>MATCH(A45,四季度整理好!#REF!,0)</f>
        <v>#REF!</v>
      </c>
    </row>
    <row r="46" spans="1:14" ht="30.75" customHeight="1">
      <c r="A46" s="15">
        <v>43</v>
      </c>
      <c r="B46" s="71"/>
      <c r="C46" s="15" t="s">
        <v>255</v>
      </c>
      <c r="D46" s="16" t="s">
        <v>285</v>
      </c>
      <c r="E46" s="16" t="s">
        <v>328</v>
      </c>
      <c r="F46" s="16" t="s">
        <v>12</v>
      </c>
      <c r="G46" s="16">
        <v>30</v>
      </c>
      <c r="H46" s="17"/>
      <c r="I46" s="18"/>
      <c r="J46" s="18">
        <v>3300</v>
      </c>
      <c r="K46" s="18">
        <v>3100</v>
      </c>
      <c r="L46" s="18">
        <v>2795</v>
      </c>
      <c r="M46" s="19">
        <f t="shared" si="1"/>
        <v>2795</v>
      </c>
      <c r="N46" t="e">
        <f>MATCH(A46,四季度整理好!#REF!,0)</f>
        <v>#REF!</v>
      </c>
    </row>
    <row r="47" spans="1:14" ht="30.75" customHeight="1">
      <c r="A47" s="15">
        <v>44</v>
      </c>
      <c r="B47" s="71"/>
      <c r="C47" s="15" t="s">
        <v>255</v>
      </c>
      <c r="D47" s="16" t="s">
        <v>285</v>
      </c>
      <c r="E47" s="16" t="s">
        <v>329</v>
      </c>
      <c r="F47" s="16" t="s">
        <v>12</v>
      </c>
      <c r="G47" s="16">
        <v>15</v>
      </c>
      <c r="H47" s="17"/>
      <c r="I47" s="18"/>
      <c r="J47" s="18">
        <v>1900</v>
      </c>
      <c r="K47" s="18">
        <v>1400</v>
      </c>
      <c r="L47" s="18">
        <v>1740</v>
      </c>
      <c r="M47" s="19">
        <f t="shared" si="1"/>
        <v>1400</v>
      </c>
      <c r="N47" t="e">
        <f>MATCH(A47,四季度整理好!#REF!,0)</f>
        <v>#REF!</v>
      </c>
    </row>
    <row r="48" spans="1:14" ht="30.75" customHeight="1">
      <c r="A48" s="15">
        <v>45</v>
      </c>
      <c r="B48" s="71"/>
      <c r="C48" s="15" t="s">
        <v>255</v>
      </c>
      <c r="D48" s="16" t="s">
        <v>279</v>
      </c>
      <c r="E48" s="16" t="s">
        <v>330</v>
      </c>
      <c r="F48" s="16" t="s">
        <v>12</v>
      </c>
      <c r="G48" s="16">
        <v>20</v>
      </c>
      <c r="H48" s="17"/>
      <c r="I48" s="18"/>
      <c r="J48" s="18">
        <v>1600</v>
      </c>
      <c r="K48" s="18">
        <v>745</v>
      </c>
      <c r="L48" s="18">
        <v>1065</v>
      </c>
      <c r="M48" s="19">
        <f t="shared" si="1"/>
        <v>745</v>
      </c>
      <c r="N48" t="e">
        <f>MATCH(A48,四季度整理好!#REF!,0)</f>
        <v>#REF!</v>
      </c>
    </row>
    <row r="49" spans="1:14" ht="30.75" customHeight="1">
      <c r="A49" s="15">
        <v>46</v>
      </c>
      <c r="B49" s="71"/>
      <c r="C49" s="15" t="s">
        <v>255</v>
      </c>
      <c r="D49" s="16" t="s">
        <v>279</v>
      </c>
      <c r="E49" s="16" t="s">
        <v>331</v>
      </c>
      <c r="F49" s="16" t="s">
        <v>12</v>
      </c>
      <c r="G49" s="16">
        <v>40</v>
      </c>
      <c r="H49" s="17"/>
      <c r="I49" s="18"/>
      <c r="J49" s="18">
        <v>1800</v>
      </c>
      <c r="K49" s="18">
        <v>1250</v>
      </c>
      <c r="L49" s="18">
        <v>1300</v>
      </c>
      <c r="M49" s="19">
        <f t="shared" si="1"/>
        <v>1250</v>
      </c>
      <c r="N49" t="e">
        <f>MATCH(A49,四季度整理好!#REF!,0)</f>
        <v>#REF!</v>
      </c>
    </row>
    <row r="50" spans="1:14" ht="30.75" customHeight="1">
      <c r="A50" s="15">
        <v>47</v>
      </c>
      <c r="B50" s="71"/>
      <c r="C50" s="15" t="s">
        <v>255</v>
      </c>
      <c r="D50" s="16" t="s">
        <v>279</v>
      </c>
      <c r="E50" s="16" t="s">
        <v>332</v>
      </c>
      <c r="F50" s="16" t="s">
        <v>12</v>
      </c>
      <c r="G50" s="16">
        <v>20</v>
      </c>
      <c r="H50" s="17"/>
      <c r="I50" s="18"/>
      <c r="J50" s="18">
        <v>2500</v>
      </c>
      <c r="K50" s="18">
        <v>1500</v>
      </c>
      <c r="L50" s="18">
        <v>1800</v>
      </c>
      <c r="M50" s="19">
        <f t="shared" si="1"/>
        <v>1500</v>
      </c>
      <c r="N50" t="e">
        <f>MATCH(A50,四季度整理好!#REF!,0)</f>
        <v>#REF!</v>
      </c>
    </row>
    <row r="51" spans="1:14" ht="30.75" customHeight="1">
      <c r="A51" s="15">
        <v>48</v>
      </c>
      <c r="B51" s="71"/>
      <c r="C51" s="15" t="s">
        <v>255</v>
      </c>
      <c r="D51" s="16" t="s">
        <v>270</v>
      </c>
      <c r="E51" s="16" t="s">
        <v>330</v>
      </c>
      <c r="F51" s="16" t="s">
        <v>12</v>
      </c>
      <c r="G51" s="16">
        <v>20</v>
      </c>
      <c r="H51" s="17"/>
      <c r="I51" s="18">
        <v>6600</v>
      </c>
      <c r="J51" s="18">
        <v>4500</v>
      </c>
      <c r="K51" s="18">
        <v>3750</v>
      </c>
      <c r="L51" s="18">
        <v>5585</v>
      </c>
      <c r="M51" s="19">
        <f t="shared" si="1"/>
        <v>3750</v>
      </c>
      <c r="N51" t="e">
        <f>MATCH(A51,四季度整理好!#REF!,0)</f>
        <v>#REF!</v>
      </c>
    </row>
    <row r="52" spans="1:14" ht="30.75" customHeight="1">
      <c r="A52" s="15">
        <v>49</v>
      </c>
      <c r="B52" s="71"/>
      <c r="C52" s="15" t="s">
        <v>255</v>
      </c>
      <c r="D52" s="16" t="s">
        <v>270</v>
      </c>
      <c r="E52" s="16" t="s">
        <v>331</v>
      </c>
      <c r="F52" s="16" t="s">
        <v>12</v>
      </c>
      <c r="G52" s="16">
        <v>40</v>
      </c>
      <c r="H52" s="17"/>
      <c r="I52" s="18">
        <v>8700</v>
      </c>
      <c r="J52" s="18">
        <v>7500</v>
      </c>
      <c r="K52" s="18">
        <v>5950</v>
      </c>
      <c r="L52" s="18">
        <v>5585</v>
      </c>
      <c r="M52" s="19">
        <f t="shared" si="1"/>
        <v>5585</v>
      </c>
      <c r="N52" t="e">
        <f>MATCH(A52,四季度整理好!#REF!,0)</f>
        <v>#REF!</v>
      </c>
    </row>
    <row r="53" spans="1:14" ht="30.75" customHeight="1">
      <c r="A53" s="15">
        <v>50</v>
      </c>
      <c r="B53" s="71"/>
      <c r="C53" s="15" t="s">
        <v>255</v>
      </c>
      <c r="D53" s="16" t="s">
        <v>270</v>
      </c>
      <c r="E53" s="16" t="s">
        <v>332</v>
      </c>
      <c r="F53" s="16" t="s">
        <v>12</v>
      </c>
      <c r="G53" s="16">
        <v>20</v>
      </c>
      <c r="H53" s="17"/>
      <c r="I53" s="18">
        <v>12200</v>
      </c>
      <c r="J53" s="18">
        <v>8500</v>
      </c>
      <c r="K53" s="18">
        <v>7450</v>
      </c>
      <c r="L53" s="18">
        <v>7955</v>
      </c>
      <c r="M53" s="19">
        <f t="shared" si="1"/>
        <v>7450</v>
      </c>
      <c r="N53" t="e">
        <f>MATCH(A53,四季度整理好!#REF!,0)</f>
        <v>#REF!</v>
      </c>
    </row>
    <row r="54" spans="1:14" ht="30.75" customHeight="1">
      <c r="A54" s="15">
        <v>51</v>
      </c>
      <c r="B54" s="71"/>
      <c r="C54" s="15" t="s">
        <v>255</v>
      </c>
      <c r="D54" s="16" t="s">
        <v>286</v>
      </c>
      <c r="E54" s="16" t="s">
        <v>330</v>
      </c>
      <c r="F54" s="16" t="s">
        <v>12</v>
      </c>
      <c r="G54" s="16">
        <v>20</v>
      </c>
      <c r="H54" s="17"/>
      <c r="I54" s="18">
        <v>7560</v>
      </c>
      <c r="J54" s="18">
        <v>5500</v>
      </c>
      <c r="K54" s="18">
        <v>5950</v>
      </c>
      <c r="L54" s="18">
        <v>6400</v>
      </c>
      <c r="M54" s="19">
        <f t="shared" si="1"/>
        <v>5500</v>
      </c>
      <c r="N54" t="e">
        <f>MATCH(A54,四季度整理好!#REF!,0)</f>
        <v>#REF!</v>
      </c>
    </row>
    <row r="55" spans="1:14" ht="30.75" customHeight="1">
      <c r="A55" s="15">
        <v>52</v>
      </c>
      <c r="B55" s="71"/>
      <c r="C55" s="15" t="s">
        <v>255</v>
      </c>
      <c r="D55" s="16" t="s">
        <v>286</v>
      </c>
      <c r="E55" s="16" t="s">
        <v>331</v>
      </c>
      <c r="F55" s="16" t="s">
        <v>12</v>
      </c>
      <c r="G55" s="16">
        <v>40</v>
      </c>
      <c r="H55" s="17"/>
      <c r="I55" s="18">
        <v>9960</v>
      </c>
      <c r="J55" s="18">
        <v>7560</v>
      </c>
      <c r="K55" s="18">
        <v>8550</v>
      </c>
      <c r="L55" s="18">
        <v>7710</v>
      </c>
      <c r="M55" s="19">
        <f t="shared" si="1"/>
        <v>7560</v>
      </c>
      <c r="N55" t="e">
        <f>MATCH(A55,四季度整理好!#REF!,0)</f>
        <v>#REF!</v>
      </c>
    </row>
    <row r="56" spans="1:14" ht="30.75" customHeight="1">
      <c r="A56" s="15">
        <v>53</v>
      </c>
      <c r="B56" s="71"/>
      <c r="C56" s="15" t="s">
        <v>255</v>
      </c>
      <c r="D56" s="16" t="s">
        <v>286</v>
      </c>
      <c r="E56" s="16" t="s">
        <v>332</v>
      </c>
      <c r="F56" s="16" t="s">
        <v>12</v>
      </c>
      <c r="G56" s="16">
        <v>20</v>
      </c>
      <c r="H56" s="17"/>
      <c r="I56" s="18">
        <v>11700</v>
      </c>
      <c r="J56" s="18">
        <v>9500</v>
      </c>
      <c r="K56" s="18">
        <v>8800</v>
      </c>
      <c r="L56" s="18">
        <v>10900</v>
      </c>
      <c r="M56" s="19">
        <f t="shared" si="1"/>
        <v>8800</v>
      </c>
      <c r="N56" t="e">
        <f>MATCH(A56,四季度整理好!#REF!,0)</f>
        <v>#REF!</v>
      </c>
    </row>
    <row r="57" spans="1:14" ht="30.75" customHeight="1">
      <c r="A57" s="15">
        <v>54</v>
      </c>
      <c r="B57" s="71"/>
      <c r="C57" s="15" t="s">
        <v>255</v>
      </c>
      <c r="D57" s="16" t="s">
        <v>286</v>
      </c>
      <c r="E57" s="16" t="s">
        <v>333</v>
      </c>
      <c r="F57" s="16" t="s">
        <v>12</v>
      </c>
      <c r="G57" s="16">
        <v>15</v>
      </c>
      <c r="H57" s="17"/>
      <c r="I57" s="18">
        <v>13000</v>
      </c>
      <c r="J57" s="18">
        <v>10300</v>
      </c>
      <c r="K57" s="18">
        <v>9350</v>
      </c>
      <c r="L57" s="18">
        <v>10940</v>
      </c>
      <c r="M57" s="19">
        <f t="shared" si="1"/>
        <v>9350</v>
      </c>
      <c r="N57" t="e">
        <f>MATCH(A57,四季度整理好!#REF!,0)</f>
        <v>#REF!</v>
      </c>
    </row>
    <row r="58" spans="1:14" ht="30.75" customHeight="1">
      <c r="A58" s="15">
        <v>55</v>
      </c>
      <c r="B58" s="71"/>
      <c r="C58" s="15" t="s">
        <v>255</v>
      </c>
      <c r="D58" s="16" t="s">
        <v>287</v>
      </c>
      <c r="E58" s="16" t="s">
        <v>330</v>
      </c>
      <c r="F58" s="16" t="s">
        <v>12</v>
      </c>
      <c r="G58" s="16">
        <v>20</v>
      </c>
      <c r="H58" s="17"/>
      <c r="I58" s="18"/>
      <c r="J58" s="18">
        <v>6300</v>
      </c>
      <c r="K58" s="18">
        <v>6400</v>
      </c>
      <c r="L58" s="18">
        <v>7330</v>
      </c>
      <c r="M58" s="19">
        <f t="shared" si="1"/>
        <v>6300</v>
      </c>
      <c r="N58" t="e">
        <f>MATCH(A58,四季度整理好!#REF!,0)</f>
        <v>#REF!</v>
      </c>
    </row>
    <row r="59" spans="1:14" ht="30.75" customHeight="1">
      <c r="A59" s="15">
        <v>56</v>
      </c>
      <c r="B59" s="71"/>
      <c r="C59" s="15" t="s">
        <v>255</v>
      </c>
      <c r="D59" s="16" t="s">
        <v>287</v>
      </c>
      <c r="E59" s="16" t="s">
        <v>331</v>
      </c>
      <c r="F59" s="16" t="s">
        <v>12</v>
      </c>
      <c r="G59" s="16">
        <v>40</v>
      </c>
      <c r="H59" s="17"/>
      <c r="I59" s="18"/>
      <c r="J59" s="18">
        <v>9000</v>
      </c>
      <c r="K59" s="18">
        <v>10600</v>
      </c>
      <c r="L59" s="18">
        <v>8730</v>
      </c>
      <c r="M59" s="19">
        <f t="shared" si="1"/>
        <v>8730</v>
      </c>
      <c r="N59" t="e">
        <f>MATCH(A59,四季度整理好!#REF!,0)</f>
        <v>#REF!</v>
      </c>
    </row>
    <row r="60" spans="1:14" ht="30.75" customHeight="1">
      <c r="A60" s="15">
        <v>57</v>
      </c>
      <c r="B60" s="71"/>
      <c r="C60" s="15" t="s">
        <v>255</v>
      </c>
      <c r="D60" s="16" t="s">
        <v>287</v>
      </c>
      <c r="E60" s="16" t="s">
        <v>332</v>
      </c>
      <c r="F60" s="16" t="s">
        <v>12</v>
      </c>
      <c r="G60" s="16">
        <v>20</v>
      </c>
      <c r="H60" s="17"/>
      <c r="I60" s="18"/>
      <c r="J60" s="18">
        <v>13500</v>
      </c>
      <c r="K60" s="18">
        <v>11500</v>
      </c>
      <c r="L60" s="18">
        <v>11800</v>
      </c>
      <c r="M60" s="19">
        <f t="shared" si="1"/>
        <v>11500</v>
      </c>
      <c r="N60" t="e">
        <f>MATCH(A60,四季度整理好!#REF!,0)</f>
        <v>#REF!</v>
      </c>
    </row>
    <row r="61" spans="1:14" ht="30.75" customHeight="1">
      <c r="A61" s="15">
        <v>58</v>
      </c>
      <c r="B61" s="71"/>
      <c r="C61" s="15" t="s">
        <v>255</v>
      </c>
      <c r="D61" s="16" t="s">
        <v>288</v>
      </c>
      <c r="E61" s="16" t="s">
        <v>330</v>
      </c>
      <c r="F61" s="16" t="s">
        <v>12</v>
      </c>
      <c r="G61" s="16">
        <v>20</v>
      </c>
      <c r="H61" s="17"/>
      <c r="I61" s="18">
        <v>6600</v>
      </c>
      <c r="J61" s="18">
        <v>4500</v>
      </c>
      <c r="K61" s="18">
        <v>3850</v>
      </c>
      <c r="L61" s="18">
        <v>5580</v>
      </c>
      <c r="M61" s="19">
        <f t="shared" si="1"/>
        <v>3850</v>
      </c>
      <c r="N61" t="e">
        <f>MATCH(A61,四季度整理好!#REF!,0)</f>
        <v>#REF!</v>
      </c>
    </row>
    <row r="62" spans="1:14" ht="30.75" customHeight="1">
      <c r="A62" s="15">
        <v>59</v>
      </c>
      <c r="B62" s="71"/>
      <c r="C62" s="15" t="s">
        <v>255</v>
      </c>
      <c r="D62" s="16" t="s">
        <v>288</v>
      </c>
      <c r="E62" s="16" t="s">
        <v>331</v>
      </c>
      <c r="F62" s="16" t="s">
        <v>12</v>
      </c>
      <c r="G62" s="16">
        <v>40</v>
      </c>
      <c r="H62" s="17"/>
      <c r="I62" s="18">
        <v>8700</v>
      </c>
      <c r="J62" s="18">
        <v>7500</v>
      </c>
      <c r="K62" s="18">
        <v>5850</v>
      </c>
      <c r="L62" s="18">
        <v>5580</v>
      </c>
      <c r="M62" s="19">
        <f t="shared" si="1"/>
        <v>5580</v>
      </c>
      <c r="N62" t="e">
        <f>MATCH(A62,四季度整理好!#REF!,0)</f>
        <v>#REF!</v>
      </c>
    </row>
    <row r="63" spans="1:14" ht="30.75" customHeight="1">
      <c r="A63" s="15">
        <v>60</v>
      </c>
      <c r="B63" s="71"/>
      <c r="C63" s="15" t="s">
        <v>255</v>
      </c>
      <c r="D63" s="16" t="s">
        <v>288</v>
      </c>
      <c r="E63" s="16" t="s">
        <v>332</v>
      </c>
      <c r="F63" s="16" t="s">
        <v>12</v>
      </c>
      <c r="G63" s="16">
        <v>20</v>
      </c>
      <c r="H63" s="17"/>
      <c r="I63" s="18">
        <v>12000</v>
      </c>
      <c r="J63" s="18">
        <v>8700</v>
      </c>
      <c r="K63" s="18">
        <v>7450</v>
      </c>
      <c r="L63" s="18">
        <v>7915</v>
      </c>
      <c r="M63" s="19">
        <f t="shared" si="1"/>
        <v>7450</v>
      </c>
      <c r="N63" t="e">
        <f>MATCH(A63,四季度整理好!#REF!,0)</f>
        <v>#REF!</v>
      </c>
    </row>
    <row r="64" spans="1:14" s="28" customFormat="1" ht="30.75" customHeight="1">
      <c r="A64" s="25">
        <v>61</v>
      </c>
      <c r="B64" s="71"/>
      <c r="C64" s="25" t="s">
        <v>255</v>
      </c>
      <c r="D64" s="26" t="s">
        <v>271</v>
      </c>
      <c r="E64" s="26" t="s">
        <v>330</v>
      </c>
      <c r="F64" s="26" t="s">
        <v>12</v>
      </c>
      <c r="G64" s="26">
        <v>20</v>
      </c>
      <c r="H64" s="26"/>
      <c r="I64" s="25">
        <v>6600</v>
      </c>
      <c r="J64" s="25">
        <v>4500</v>
      </c>
      <c r="K64" s="25">
        <v>4150</v>
      </c>
      <c r="L64" s="25">
        <v>5480</v>
      </c>
      <c r="M64" s="27">
        <f t="shared" si="1"/>
        <v>4150</v>
      </c>
      <c r="N64" t="e">
        <f>MATCH(A64,四季度整理好!#REF!,0)</f>
        <v>#REF!</v>
      </c>
    </row>
    <row r="65" spans="1:14" s="28" customFormat="1" ht="30.75" customHeight="1">
      <c r="A65" s="25">
        <v>62</v>
      </c>
      <c r="B65" s="71"/>
      <c r="C65" s="25" t="s">
        <v>255</v>
      </c>
      <c r="D65" s="26" t="s">
        <v>271</v>
      </c>
      <c r="E65" s="26" t="s">
        <v>331</v>
      </c>
      <c r="F65" s="26" t="s">
        <v>12</v>
      </c>
      <c r="G65" s="26">
        <v>40</v>
      </c>
      <c r="H65" s="26"/>
      <c r="I65" s="25">
        <v>8700</v>
      </c>
      <c r="J65" s="25">
        <v>7200</v>
      </c>
      <c r="K65" s="25">
        <v>6750</v>
      </c>
      <c r="L65" s="25">
        <v>6550</v>
      </c>
      <c r="M65" s="27">
        <f t="shared" si="1"/>
        <v>6550</v>
      </c>
      <c r="N65" t="e">
        <f>MATCH(A65,四季度整理好!#REF!,0)</f>
        <v>#REF!</v>
      </c>
    </row>
    <row r="66" spans="1:14" s="28" customFormat="1" ht="30.75" customHeight="1">
      <c r="A66" s="25">
        <v>63</v>
      </c>
      <c r="B66" s="71"/>
      <c r="C66" s="25" t="s">
        <v>255</v>
      </c>
      <c r="D66" s="26" t="s">
        <v>271</v>
      </c>
      <c r="E66" s="26" t="s">
        <v>332</v>
      </c>
      <c r="F66" s="26" t="s">
        <v>12</v>
      </c>
      <c r="G66" s="26">
        <v>20</v>
      </c>
      <c r="H66" s="26"/>
      <c r="I66" s="25">
        <v>12000</v>
      </c>
      <c r="J66" s="25">
        <v>7700</v>
      </c>
      <c r="K66" s="25">
        <v>7800</v>
      </c>
      <c r="L66" s="25">
        <v>9315</v>
      </c>
      <c r="M66" s="27">
        <f t="shared" si="1"/>
        <v>7700</v>
      </c>
      <c r="N66" t="e">
        <f>MATCH(A66,四季度整理好!#REF!,0)</f>
        <v>#REF!</v>
      </c>
    </row>
    <row r="67" spans="1:14" ht="30.75" customHeight="1">
      <c r="A67" s="15">
        <v>64</v>
      </c>
      <c r="B67" s="71"/>
      <c r="C67" s="15" t="s">
        <v>255</v>
      </c>
      <c r="D67" s="16" t="s">
        <v>289</v>
      </c>
      <c r="E67" s="16" t="s">
        <v>330</v>
      </c>
      <c r="F67" s="16" t="s">
        <v>12</v>
      </c>
      <c r="G67" s="16">
        <v>20</v>
      </c>
      <c r="H67" s="17"/>
      <c r="I67" s="18">
        <v>6600</v>
      </c>
      <c r="J67" s="18">
        <v>4300</v>
      </c>
      <c r="K67" s="18">
        <v>3950</v>
      </c>
      <c r="L67" s="18">
        <v>5585</v>
      </c>
      <c r="M67" s="19">
        <f t="shared" si="1"/>
        <v>3950</v>
      </c>
      <c r="N67" t="e">
        <f>MATCH(A67,四季度整理好!#REF!,0)</f>
        <v>#REF!</v>
      </c>
    </row>
    <row r="68" spans="1:14" ht="30.75" customHeight="1">
      <c r="A68" s="15">
        <v>65</v>
      </c>
      <c r="B68" s="71"/>
      <c r="C68" s="15" t="s">
        <v>255</v>
      </c>
      <c r="D68" s="16" t="s">
        <v>289</v>
      </c>
      <c r="E68" s="16" t="s">
        <v>331</v>
      </c>
      <c r="F68" s="16" t="s">
        <v>12</v>
      </c>
      <c r="G68" s="16">
        <v>40</v>
      </c>
      <c r="H68" s="17"/>
      <c r="I68" s="18">
        <v>8700</v>
      </c>
      <c r="J68" s="18">
        <v>7400</v>
      </c>
      <c r="K68" s="18">
        <v>6750</v>
      </c>
      <c r="L68" s="18">
        <v>6550</v>
      </c>
      <c r="M68" s="19">
        <f t="shared" si="1"/>
        <v>6550</v>
      </c>
      <c r="N68" t="e">
        <f>MATCH(A68,四季度整理好!#REF!,0)</f>
        <v>#REF!</v>
      </c>
    </row>
    <row r="69" spans="1:14" ht="30.75" customHeight="1">
      <c r="A69" s="15">
        <v>66</v>
      </c>
      <c r="B69" s="71"/>
      <c r="C69" s="15" t="s">
        <v>255</v>
      </c>
      <c r="D69" s="16" t="s">
        <v>289</v>
      </c>
      <c r="E69" s="16" t="s">
        <v>332</v>
      </c>
      <c r="F69" s="16" t="s">
        <v>12</v>
      </c>
      <c r="G69" s="16">
        <v>20</v>
      </c>
      <c r="H69" s="17"/>
      <c r="I69" s="18">
        <v>12000</v>
      </c>
      <c r="J69" s="18">
        <v>7700</v>
      </c>
      <c r="K69" s="18">
        <v>7600</v>
      </c>
      <c r="L69" s="18">
        <v>9425</v>
      </c>
      <c r="M69" s="19">
        <f t="shared" si="1"/>
        <v>7600</v>
      </c>
      <c r="N69" t="e">
        <f>MATCH(A69,四季度整理好!#REF!,0)</f>
        <v>#REF!</v>
      </c>
    </row>
    <row r="70" spans="1:14" s="28" customFormat="1" ht="30.75" customHeight="1">
      <c r="A70" s="25">
        <v>67</v>
      </c>
      <c r="B70" s="71"/>
      <c r="C70" s="25" t="s">
        <v>255</v>
      </c>
      <c r="D70" s="26" t="s">
        <v>271</v>
      </c>
      <c r="E70" s="26" t="s">
        <v>330</v>
      </c>
      <c r="F70" s="26" t="s">
        <v>12</v>
      </c>
      <c r="G70" s="26">
        <v>20</v>
      </c>
      <c r="H70" s="26"/>
      <c r="I70" s="25">
        <v>6600</v>
      </c>
      <c r="J70" s="25">
        <v>4300</v>
      </c>
      <c r="K70" s="25">
        <v>4150</v>
      </c>
      <c r="L70" s="25">
        <v>5585</v>
      </c>
      <c r="M70" s="27">
        <f t="shared" si="1"/>
        <v>4150</v>
      </c>
      <c r="N70" t="e">
        <f>MATCH(A70,四季度整理好!#REF!,0)</f>
        <v>#REF!</v>
      </c>
    </row>
    <row r="71" spans="1:14" s="28" customFormat="1" ht="30.75" customHeight="1">
      <c r="A71" s="25">
        <v>68</v>
      </c>
      <c r="B71" s="71"/>
      <c r="C71" s="25" t="s">
        <v>255</v>
      </c>
      <c r="D71" s="26" t="s">
        <v>271</v>
      </c>
      <c r="E71" s="26" t="s">
        <v>331</v>
      </c>
      <c r="F71" s="26" t="s">
        <v>12</v>
      </c>
      <c r="G71" s="26">
        <v>40</v>
      </c>
      <c r="H71" s="26"/>
      <c r="I71" s="25">
        <v>8700</v>
      </c>
      <c r="J71" s="25">
        <v>7400</v>
      </c>
      <c r="K71" s="25">
        <v>6950</v>
      </c>
      <c r="L71" s="25">
        <v>6985</v>
      </c>
      <c r="M71" s="27">
        <f t="shared" si="1"/>
        <v>6950</v>
      </c>
      <c r="N71" t="e">
        <f>MATCH(A71,四季度整理好!#REF!,0)</f>
        <v>#REF!</v>
      </c>
    </row>
    <row r="72" spans="1:14" s="28" customFormat="1" ht="30.75" customHeight="1">
      <c r="A72" s="25">
        <v>69</v>
      </c>
      <c r="B72" s="71"/>
      <c r="C72" s="25" t="s">
        <v>255</v>
      </c>
      <c r="D72" s="26" t="s">
        <v>271</v>
      </c>
      <c r="E72" s="26" t="s">
        <v>332</v>
      </c>
      <c r="F72" s="26" t="s">
        <v>12</v>
      </c>
      <c r="G72" s="26">
        <v>20</v>
      </c>
      <c r="H72" s="26"/>
      <c r="I72" s="25">
        <v>12000</v>
      </c>
      <c r="J72" s="25">
        <v>8700</v>
      </c>
      <c r="K72" s="25">
        <v>7950</v>
      </c>
      <c r="L72" s="25">
        <v>8730</v>
      </c>
      <c r="M72" s="27">
        <f t="shared" si="1"/>
        <v>7950</v>
      </c>
      <c r="N72" t="e">
        <f>MATCH(A72,四季度整理好!#REF!,0)</f>
        <v>#REF!</v>
      </c>
    </row>
    <row r="73" spans="1:14" ht="30.75" customHeight="1">
      <c r="A73" s="15">
        <v>70</v>
      </c>
      <c r="B73" s="71"/>
      <c r="C73" s="15" t="s">
        <v>255</v>
      </c>
      <c r="D73" s="16" t="s">
        <v>290</v>
      </c>
      <c r="E73" s="16" t="s">
        <v>330</v>
      </c>
      <c r="F73" s="16" t="s">
        <v>12</v>
      </c>
      <c r="G73" s="16">
        <v>20</v>
      </c>
      <c r="H73" s="17"/>
      <c r="I73" s="18">
        <v>4500</v>
      </c>
      <c r="J73" s="18">
        <v>2900</v>
      </c>
      <c r="K73" s="18">
        <v>2750</v>
      </c>
      <c r="L73" s="18">
        <v>3735</v>
      </c>
      <c r="M73" s="19">
        <f t="shared" si="1"/>
        <v>2750</v>
      </c>
      <c r="N73" t="e">
        <f>MATCH(A73,四季度整理好!#REF!,0)</f>
        <v>#REF!</v>
      </c>
    </row>
    <row r="74" spans="1:14" ht="30.75" customHeight="1">
      <c r="A74" s="15">
        <v>71</v>
      </c>
      <c r="B74" s="71"/>
      <c r="C74" s="15" t="s">
        <v>255</v>
      </c>
      <c r="D74" s="16" t="s">
        <v>290</v>
      </c>
      <c r="E74" s="16" t="s">
        <v>331</v>
      </c>
      <c r="F74" s="16" t="s">
        <v>12</v>
      </c>
      <c r="G74" s="16">
        <v>40</v>
      </c>
      <c r="H74" s="17"/>
      <c r="I74" s="18">
        <v>5800</v>
      </c>
      <c r="J74" s="18">
        <v>4500</v>
      </c>
      <c r="K74" s="18">
        <v>3950</v>
      </c>
      <c r="L74" s="18">
        <v>3735</v>
      </c>
      <c r="M74" s="19">
        <f t="shared" si="1"/>
        <v>3735</v>
      </c>
      <c r="N74" t="e">
        <f>MATCH(A74,四季度整理好!#REF!,0)</f>
        <v>#REF!</v>
      </c>
    </row>
    <row r="75" spans="1:14" ht="30.75" customHeight="1">
      <c r="A75" s="15">
        <v>72</v>
      </c>
      <c r="B75" s="71"/>
      <c r="C75" s="15" t="s">
        <v>255</v>
      </c>
      <c r="D75" s="16" t="s">
        <v>290</v>
      </c>
      <c r="E75" s="16" t="s">
        <v>332</v>
      </c>
      <c r="F75" s="16" t="s">
        <v>12</v>
      </c>
      <c r="G75" s="16">
        <v>20</v>
      </c>
      <c r="H75" s="17"/>
      <c r="I75" s="18">
        <v>8750</v>
      </c>
      <c r="J75" s="18">
        <v>5600</v>
      </c>
      <c r="K75" s="18">
        <v>5500</v>
      </c>
      <c r="L75" s="18">
        <v>5235</v>
      </c>
      <c r="M75" s="19">
        <f t="shared" si="1"/>
        <v>5235</v>
      </c>
      <c r="N75" t="e">
        <f>MATCH(A75,四季度整理好!#REF!,0)</f>
        <v>#REF!</v>
      </c>
    </row>
    <row r="76" spans="1:14" ht="30.75" customHeight="1">
      <c r="A76" s="15">
        <v>73</v>
      </c>
      <c r="B76" s="71"/>
      <c r="C76" s="15" t="s">
        <v>255</v>
      </c>
      <c r="D76" s="16" t="s">
        <v>291</v>
      </c>
      <c r="E76" s="16" t="s">
        <v>330</v>
      </c>
      <c r="F76" s="16" t="s">
        <v>12</v>
      </c>
      <c r="G76" s="16">
        <v>20</v>
      </c>
      <c r="H76" s="17"/>
      <c r="I76" s="18">
        <v>6300</v>
      </c>
      <c r="J76" s="18">
        <v>4300</v>
      </c>
      <c r="K76" s="18">
        <v>4150</v>
      </c>
      <c r="L76" s="18">
        <v>5470</v>
      </c>
      <c r="M76" s="19">
        <f t="shared" si="1"/>
        <v>4150</v>
      </c>
      <c r="N76" t="e">
        <f>MATCH(A76,四季度整理好!#REF!,0)</f>
        <v>#REF!</v>
      </c>
    </row>
    <row r="77" spans="1:14" ht="30.75" customHeight="1">
      <c r="A77" s="15">
        <v>74</v>
      </c>
      <c r="B77" s="71"/>
      <c r="C77" s="15" t="s">
        <v>255</v>
      </c>
      <c r="D77" s="16" t="s">
        <v>291</v>
      </c>
      <c r="E77" s="16" t="s">
        <v>331</v>
      </c>
      <c r="F77" s="16" t="s">
        <v>12</v>
      </c>
      <c r="G77" s="16">
        <v>40</v>
      </c>
      <c r="H77" s="17"/>
      <c r="I77" s="18">
        <v>8700</v>
      </c>
      <c r="J77" s="18">
        <v>7500</v>
      </c>
      <c r="K77" s="18">
        <v>6750</v>
      </c>
      <c r="L77" s="18">
        <v>6635</v>
      </c>
      <c r="M77" s="19">
        <f t="shared" si="1"/>
        <v>6635</v>
      </c>
      <c r="N77" t="e">
        <f>MATCH(A77,四季度整理好!#REF!,0)</f>
        <v>#REF!</v>
      </c>
    </row>
    <row r="78" spans="1:14" ht="30.75" customHeight="1">
      <c r="A78" s="15">
        <v>75</v>
      </c>
      <c r="B78" s="71"/>
      <c r="C78" s="15" t="s">
        <v>255</v>
      </c>
      <c r="D78" s="16" t="s">
        <v>291</v>
      </c>
      <c r="E78" s="16" t="s">
        <v>332</v>
      </c>
      <c r="F78" s="16" t="s">
        <v>12</v>
      </c>
      <c r="G78" s="16">
        <v>20</v>
      </c>
      <c r="H78" s="17"/>
      <c r="I78" s="18">
        <v>12000</v>
      </c>
      <c r="J78" s="18">
        <v>8700</v>
      </c>
      <c r="K78" s="18">
        <v>7950</v>
      </c>
      <c r="L78" s="18">
        <v>9315</v>
      </c>
      <c r="M78" s="19">
        <f t="shared" si="1"/>
        <v>7950</v>
      </c>
      <c r="N78" t="e">
        <f>MATCH(A78,四季度整理好!#REF!,0)</f>
        <v>#REF!</v>
      </c>
    </row>
    <row r="79" spans="1:14" s="28" customFormat="1" ht="30.75" customHeight="1">
      <c r="A79" s="25">
        <v>76</v>
      </c>
      <c r="B79" s="71"/>
      <c r="C79" s="25" t="s">
        <v>255</v>
      </c>
      <c r="D79" s="26" t="s">
        <v>271</v>
      </c>
      <c r="E79" s="26" t="s">
        <v>330</v>
      </c>
      <c r="F79" s="26" t="s">
        <v>12</v>
      </c>
      <c r="G79" s="26">
        <v>20</v>
      </c>
      <c r="H79" s="26"/>
      <c r="I79" s="25">
        <v>6600</v>
      </c>
      <c r="J79" s="25">
        <v>4200</v>
      </c>
      <c r="K79" s="25">
        <v>4150</v>
      </c>
      <c r="L79" s="25">
        <v>5480</v>
      </c>
      <c r="M79" s="27">
        <f t="shared" si="1"/>
        <v>4150</v>
      </c>
      <c r="N79" t="e">
        <f>MATCH(A79,四季度整理好!#REF!,0)</f>
        <v>#REF!</v>
      </c>
    </row>
    <row r="80" spans="1:14" s="28" customFormat="1" ht="30.75" customHeight="1">
      <c r="A80" s="25">
        <v>77</v>
      </c>
      <c r="B80" s="71"/>
      <c r="C80" s="25" t="s">
        <v>255</v>
      </c>
      <c r="D80" s="26" t="s">
        <v>271</v>
      </c>
      <c r="E80" s="26" t="s">
        <v>331</v>
      </c>
      <c r="F80" s="26" t="s">
        <v>12</v>
      </c>
      <c r="G80" s="26">
        <v>40</v>
      </c>
      <c r="H80" s="26"/>
      <c r="I80" s="25">
        <v>8700</v>
      </c>
      <c r="J80" s="25">
        <v>7500</v>
      </c>
      <c r="K80" s="25">
        <v>6750</v>
      </c>
      <c r="L80" s="25">
        <v>6550</v>
      </c>
      <c r="M80" s="27">
        <f t="shared" si="1"/>
        <v>6550</v>
      </c>
      <c r="N80" t="e">
        <f>MATCH(A80,四季度整理好!#REF!,0)</f>
        <v>#REF!</v>
      </c>
    </row>
    <row r="81" spans="1:14" s="28" customFormat="1" ht="30.75" customHeight="1">
      <c r="A81" s="25">
        <v>78</v>
      </c>
      <c r="B81" s="72"/>
      <c r="C81" s="25" t="s">
        <v>255</v>
      </c>
      <c r="D81" s="26" t="s">
        <v>271</v>
      </c>
      <c r="E81" s="26" t="s">
        <v>332</v>
      </c>
      <c r="F81" s="26" t="s">
        <v>12</v>
      </c>
      <c r="G81" s="26">
        <v>20</v>
      </c>
      <c r="H81" s="26"/>
      <c r="I81" s="25">
        <v>12000</v>
      </c>
      <c r="J81" s="25">
        <v>7700</v>
      </c>
      <c r="K81" s="25">
        <v>7800</v>
      </c>
      <c r="L81" s="25">
        <v>9315</v>
      </c>
      <c r="M81" s="27">
        <f t="shared" si="1"/>
        <v>7700</v>
      </c>
      <c r="N81" t="e">
        <f>MATCH(A81,四季度整理好!#REF!,0)</f>
        <v>#REF!</v>
      </c>
    </row>
    <row r="82" spans="1:14" ht="30.75" customHeight="1">
      <c r="A82" s="15">
        <v>79</v>
      </c>
      <c r="B82" s="70" t="s">
        <v>292</v>
      </c>
      <c r="C82" s="15" t="s">
        <v>255</v>
      </c>
      <c r="D82" s="16" t="s">
        <v>257</v>
      </c>
      <c r="E82" s="16" t="s">
        <v>14</v>
      </c>
      <c r="F82" s="16" t="s">
        <v>12</v>
      </c>
      <c r="G82" s="16">
        <v>9</v>
      </c>
      <c r="H82" s="17"/>
      <c r="I82" s="18"/>
      <c r="J82" s="18">
        <v>3180</v>
      </c>
      <c r="K82" s="18">
        <v>3200</v>
      </c>
      <c r="L82" s="18">
        <v>3920</v>
      </c>
      <c r="M82" s="19">
        <f t="shared" si="1"/>
        <v>3180</v>
      </c>
      <c r="N82" t="e">
        <f>MATCH(A82,四季度整理好!#REF!,0)</f>
        <v>#REF!</v>
      </c>
    </row>
    <row r="83" spans="1:14" ht="30.75" customHeight="1">
      <c r="A83" s="15">
        <v>80</v>
      </c>
      <c r="B83" s="71"/>
      <c r="C83" s="15" t="s">
        <v>255</v>
      </c>
      <c r="D83" s="16" t="s">
        <v>293</v>
      </c>
      <c r="E83" s="16" t="s">
        <v>15</v>
      </c>
      <c r="F83" s="16" t="s">
        <v>12</v>
      </c>
      <c r="G83" s="16">
        <v>6</v>
      </c>
      <c r="H83" s="17"/>
      <c r="I83" s="18"/>
      <c r="J83" s="18">
        <v>9200</v>
      </c>
      <c r="K83" s="18">
        <v>11000</v>
      </c>
      <c r="L83" s="18">
        <v>10230</v>
      </c>
      <c r="M83" s="19">
        <f t="shared" si="1"/>
        <v>9200</v>
      </c>
      <c r="N83" t="e">
        <f>MATCH(A83,四季度整理好!#REF!,0)</f>
        <v>#REF!</v>
      </c>
    </row>
    <row r="84" spans="1:14" ht="30.75" customHeight="1">
      <c r="A84" s="15">
        <v>81</v>
      </c>
      <c r="B84" s="71"/>
      <c r="C84" s="15" t="s">
        <v>255</v>
      </c>
      <c r="D84" s="16" t="s">
        <v>294</v>
      </c>
      <c r="E84" s="16" t="s">
        <v>14</v>
      </c>
      <c r="F84" s="16" t="s">
        <v>12</v>
      </c>
      <c r="G84" s="16">
        <v>15</v>
      </c>
      <c r="H84" s="17"/>
      <c r="I84" s="18"/>
      <c r="J84" s="18">
        <v>2600</v>
      </c>
      <c r="K84" s="18">
        <v>2500</v>
      </c>
      <c r="L84" s="18">
        <v>3735</v>
      </c>
      <c r="M84" s="19">
        <f t="shared" si="1"/>
        <v>2500</v>
      </c>
      <c r="N84" t="e">
        <f>MATCH(A84,四季度整理好!#REF!,0)</f>
        <v>#REF!</v>
      </c>
    </row>
    <row r="85" spans="1:14" ht="30.75" customHeight="1">
      <c r="A85" s="15">
        <v>82</v>
      </c>
      <c r="B85" s="71"/>
      <c r="C85" s="15" t="s">
        <v>255</v>
      </c>
      <c r="D85" s="16" t="s">
        <v>295</v>
      </c>
      <c r="E85" s="16" t="s">
        <v>16</v>
      </c>
      <c r="F85" s="16" t="s">
        <v>12</v>
      </c>
      <c r="G85" s="16">
        <v>39</v>
      </c>
      <c r="H85" s="17">
        <v>4610</v>
      </c>
      <c r="I85" s="18">
        <v>7500</v>
      </c>
      <c r="J85" s="18">
        <v>4500</v>
      </c>
      <c r="K85" s="18"/>
      <c r="L85" s="18">
        <v>6060</v>
      </c>
      <c r="M85" s="19">
        <f t="shared" si="1"/>
        <v>4500</v>
      </c>
      <c r="N85" t="e">
        <f>MATCH(A85,四季度整理好!#REF!,0)</f>
        <v>#REF!</v>
      </c>
    </row>
    <row r="86" spans="1:14" ht="30.75" customHeight="1">
      <c r="A86" s="15">
        <v>83</v>
      </c>
      <c r="B86" s="71"/>
      <c r="C86" s="15" t="s">
        <v>255</v>
      </c>
      <c r="D86" s="16" t="s">
        <v>295</v>
      </c>
      <c r="E86" s="16" t="s">
        <v>17</v>
      </c>
      <c r="F86" s="16" t="s">
        <v>12</v>
      </c>
      <c r="G86" s="16">
        <v>12</v>
      </c>
      <c r="H86" s="17">
        <v>6300</v>
      </c>
      <c r="I86" s="18">
        <v>8000</v>
      </c>
      <c r="J86" s="18">
        <v>5700</v>
      </c>
      <c r="K86" s="18"/>
      <c r="L86" s="18">
        <v>6060</v>
      </c>
      <c r="M86" s="19">
        <f t="shared" si="1"/>
        <v>5700</v>
      </c>
      <c r="N86" t="e">
        <f>MATCH(A86,四季度整理好!#REF!,0)</f>
        <v>#REF!</v>
      </c>
    </row>
    <row r="87" spans="1:14" ht="30.75" customHeight="1">
      <c r="A87" s="15">
        <v>84</v>
      </c>
      <c r="B87" s="71"/>
      <c r="C87" s="15" t="s">
        <v>255</v>
      </c>
      <c r="D87" s="16" t="s">
        <v>294</v>
      </c>
      <c r="E87" s="16" t="s">
        <v>18</v>
      </c>
      <c r="F87" s="16" t="s">
        <v>12</v>
      </c>
      <c r="G87" s="16">
        <v>6</v>
      </c>
      <c r="H87" s="17"/>
      <c r="I87" s="18"/>
      <c r="J87" s="18">
        <v>3500</v>
      </c>
      <c r="K87" s="18">
        <v>3200</v>
      </c>
      <c r="L87" s="18">
        <v>3635</v>
      </c>
      <c r="M87" s="19">
        <f t="shared" si="1"/>
        <v>3200</v>
      </c>
      <c r="N87" t="e">
        <f>MATCH(A87,四季度整理好!#REF!,0)</f>
        <v>#REF!</v>
      </c>
    </row>
    <row r="88" spans="1:14" ht="30.75" customHeight="1">
      <c r="A88" s="15">
        <v>85</v>
      </c>
      <c r="B88" s="71"/>
      <c r="C88" s="15" t="s">
        <v>255</v>
      </c>
      <c r="D88" s="16" t="s">
        <v>296</v>
      </c>
      <c r="E88" s="16" t="s">
        <v>19</v>
      </c>
      <c r="F88" s="16" t="s">
        <v>12</v>
      </c>
      <c r="G88" s="16">
        <v>3</v>
      </c>
      <c r="H88" s="17"/>
      <c r="I88" s="18"/>
      <c r="J88" s="18">
        <v>9800</v>
      </c>
      <c r="K88" s="18">
        <v>8950</v>
      </c>
      <c r="L88" s="18">
        <v>7710</v>
      </c>
      <c r="M88" s="19">
        <f t="shared" si="1"/>
        <v>7710</v>
      </c>
      <c r="N88" t="e">
        <f>MATCH(A88,四季度整理好!#REF!,0)</f>
        <v>#REF!</v>
      </c>
    </row>
    <row r="89" spans="1:14" ht="30.75" customHeight="1">
      <c r="A89" s="15">
        <v>86</v>
      </c>
      <c r="B89" s="71"/>
      <c r="C89" s="15" t="s">
        <v>255</v>
      </c>
      <c r="D89" s="16" t="s">
        <v>297</v>
      </c>
      <c r="E89" s="16" t="s">
        <v>20</v>
      </c>
      <c r="F89" s="16" t="s">
        <v>12</v>
      </c>
      <c r="G89" s="16">
        <v>3</v>
      </c>
      <c r="H89" s="17">
        <v>16500</v>
      </c>
      <c r="I89" s="18"/>
      <c r="J89" s="18">
        <v>14500</v>
      </c>
      <c r="K89" s="18"/>
      <c r="L89" s="18">
        <v>10620</v>
      </c>
      <c r="M89" s="19">
        <f t="shared" si="1"/>
        <v>10620</v>
      </c>
      <c r="N89" t="e">
        <f>MATCH(A89,四季度整理好!#REF!,0)</f>
        <v>#REF!</v>
      </c>
    </row>
    <row r="90" spans="1:14" ht="30.75" customHeight="1">
      <c r="A90" s="15">
        <v>87</v>
      </c>
      <c r="B90" s="71"/>
      <c r="C90" s="15" t="s">
        <v>255</v>
      </c>
      <c r="D90" s="16" t="s">
        <v>297</v>
      </c>
      <c r="E90" s="16" t="s">
        <v>21</v>
      </c>
      <c r="F90" s="16" t="s">
        <v>12</v>
      </c>
      <c r="G90" s="16">
        <v>6</v>
      </c>
      <c r="H90" s="17">
        <v>15500</v>
      </c>
      <c r="I90" s="18"/>
      <c r="J90" s="18">
        <v>12500</v>
      </c>
      <c r="K90" s="18"/>
      <c r="L90" s="18">
        <v>8875</v>
      </c>
      <c r="M90" s="19">
        <f t="shared" si="1"/>
        <v>8875</v>
      </c>
      <c r="N90" t="e">
        <f>MATCH(A90,四季度整理好!#REF!,0)</f>
        <v>#REF!</v>
      </c>
    </row>
    <row r="91" spans="1:14" ht="30.75" customHeight="1">
      <c r="A91" s="15">
        <v>88</v>
      </c>
      <c r="B91" s="71"/>
      <c r="C91" s="15" t="s">
        <v>255</v>
      </c>
      <c r="D91" s="16" t="s">
        <v>298</v>
      </c>
      <c r="E91" s="16" t="s">
        <v>20</v>
      </c>
      <c r="F91" s="16" t="s">
        <v>12</v>
      </c>
      <c r="G91" s="16">
        <v>3</v>
      </c>
      <c r="H91" s="17"/>
      <c r="I91" s="18"/>
      <c r="J91" s="18">
        <v>13500</v>
      </c>
      <c r="K91" s="18"/>
      <c r="L91" s="18">
        <v>12560</v>
      </c>
      <c r="M91" s="19">
        <f t="shared" si="1"/>
        <v>12560</v>
      </c>
      <c r="N91" t="e">
        <f>MATCH(A91,四季度整理好!#REF!,0)</f>
        <v>#REF!</v>
      </c>
    </row>
    <row r="92" spans="1:14" ht="30.75" customHeight="1">
      <c r="A92" s="15">
        <v>89</v>
      </c>
      <c r="B92" s="71"/>
      <c r="C92" s="15" t="s">
        <v>255</v>
      </c>
      <c r="D92" s="16" t="s">
        <v>298</v>
      </c>
      <c r="E92" s="16" t="s">
        <v>21</v>
      </c>
      <c r="F92" s="16" t="s">
        <v>12</v>
      </c>
      <c r="G92" s="16">
        <v>6</v>
      </c>
      <c r="H92" s="17"/>
      <c r="I92" s="18"/>
      <c r="J92" s="18">
        <v>9000</v>
      </c>
      <c r="K92" s="18"/>
      <c r="L92" s="18">
        <v>10475</v>
      </c>
      <c r="M92" s="19">
        <f t="shared" si="1"/>
        <v>9000</v>
      </c>
      <c r="N92" t="e">
        <f>MATCH(A92,四季度整理好!#REF!,0)</f>
        <v>#REF!</v>
      </c>
    </row>
    <row r="93" spans="1:14" ht="30.75" customHeight="1">
      <c r="A93" s="15">
        <v>90</v>
      </c>
      <c r="B93" s="71"/>
      <c r="C93" s="15" t="s">
        <v>255</v>
      </c>
      <c r="D93" s="16" t="s">
        <v>299</v>
      </c>
      <c r="E93" s="16" t="s">
        <v>20</v>
      </c>
      <c r="F93" s="16" t="s">
        <v>12</v>
      </c>
      <c r="G93" s="16">
        <v>3</v>
      </c>
      <c r="H93" s="17">
        <v>6750</v>
      </c>
      <c r="I93" s="18"/>
      <c r="J93" s="18">
        <v>5500</v>
      </c>
      <c r="K93" s="18"/>
      <c r="L93" s="18">
        <v>6300</v>
      </c>
      <c r="M93" s="19">
        <f t="shared" si="1"/>
        <v>5500</v>
      </c>
      <c r="N93" t="e">
        <f>MATCH(A93,四季度整理好!#REF!,0)</f>
        <v>#REF!</v>
      </c>
    </row>
    <row r="94" spans="1:14" ht="30.75" customHeight="1">
      <c r="A94" s="15">
        <v>91</v>
      </c>
      <c r="B94" s="72"/>
      <c r="C94" s="15" t="s">
        <v>255</v>
      </c>
      <c r="D94" s="16" t="s">
        <v>299</v>
      </c>
      <c r="E94" s="16" t="s">
        <v>21</v>
      </c>
      <c r="F94" s="16" t="s">
        <v>12</v>
      </c>
      <c r="G94" s="16">
        <v>6</v>
      </c>
      <c r="H94" s="17">
        <v>4900</v>
      </c>
      <c r="I94" s="18"/>
      <c r="J94" s="18">
        <v>4500</v>
      </c>
      <c r="K94" s="18"/>
      <c r="L94" s="18">
        <v>6305</v>
      </c>
      <c r="M94" s="19">
        <f t="shared" si="1"/>
        <v>4500</v>
      </c>
      <c r="N94" t="e">
        <f>MATCH(A94,四季度整理好!#REF!,0)</f>
        <v>#REF!</v>
      </c>
    </row>
    <row r="95" spans="1:14" ht="30.75" customHeight="1">
      <c r="A95" s="73" t="s">
        <v>334</v>
      </c>
      <c r="B95" s="74"/>
      <c r="C95" s="74"/>
      <c r="D95" s="74"/>
      <c r="E95" s="74"/>
      <c r="F95" s="74"/>
      <c r="G95" s="74"/>
      <c r="H95" s="74"/>
      <c r="I95" s="74"/>
      <c r="J95" s="74"/>
      <c r="K95" s="74"/>
      <c r="L95" s="74"/>
      <c r="M95" s="74"/>
    </row>
    <row r="96" spans="1:14" ht="30.75" customHeight="1">
      <c r="H96" s="21"/>
      <c r="I96" s="21"/>
      <c r="J96" s="21"/>
      <c r="K96" s="21"/>
      <c r="L96" s="21"/>
    </row>
    <row r="97" spans="8:12" ht="30.75" customHeight="1">
      <c r="H97" s="21"/>
      <c r="I97" s="21"/>
      <c r="J97" s="21"/>
      <c r="K97" s="21"/>
      <c r="L97" s="21"/>
    </row>
    <row r="98" spans="8:12" ht="30.75" customHeight="1">
      <c r="H98" s="21"/>
      <c r="I98" s="21"/>
      <c r="J98" s="21"/>
      <c r="K98" s="21"/>
      <c r="L98" s="21"/>
    </row>
    <row r="99" spans="8:12" ht="30.75" customHeight="1">
      <c r="H99" s="21"/>
      <c r="I99" s="21"/>
      <c r="J99" s="21"/>
      <c r="K99" s="21"/>
      <c r="L99" s="21"/>
    </row>
    <row r="100" spans="8:12" ht="30.75" customHeight="1">
      <c r="H100" s="21"/>
      <c r="I100" s="21"/>
      <c r="J100" s="21"/>
      <c r="K100" s="21"/>
      <c r="L100" s="21"/>
    </row>
    <row r="101" spans="8:12" ht="30.75" customHeight="1">
      <c r="H101" s="21"/>
      <c r="I101" s="21"/>
      <c r="J101" s="21"/>
      <c r="K101" s="21"/>
      <c r="L101" s="21"/>
    </row>
    <row r="102" spans="8:12" ht="30.75" customHeight="1">
      <c r="H102" s="21"/>
      <c r="I102" s="21"/>
      <c r="J102" s="21"/>
      <c r="K102" s="21"/>
      <c r="L102" s="21"/>
    </row>
    <row r="103" spans="8:12" ht="30.75" customHeight="1">
      <c r="H103" s="21"/>
      <c r="I103" s="21"/>
      <c r="J103" s="21"/>
      <c r="K103" s="21"/>
      <c r="L103" s="21"/>
    </row>
    <row r="104" spans="8:12" ht="30.75" customHeight="1">
      <c r="H104" s="21"/>
      <c r="I104" s="21"/>
      <c r="J104" s="21"/>
      <c r="K104" s="21"/>
      <c r="L104" s="21"/>
    </row>
    <row r="105" spans="8:12" ht="30.75" customHeight="1">
      <c r="H105" s="21"/>
      <c r="I105" s="21"/>
      <c r="J105" s="21"/>
      <c r="K105" s="21"/>
      <c r="L105" s="21"/>
    </row>
    <row r="106" spans="8:12" ht="30.75" customHeight="1">
      <c r="H106" s="21"/>
      <c r="I106" s="21"/>
      <c r="J106" s="21"/>
      <c r="K106" s="21"/>
      <c r="L106" s="21"/>
    </row>
    <row r="107" spans="8:12" ht="30.75" customHeight="1">
      <c r="H107" s="21"/>
      <c r="I107" s="21"/>
      <c r="J107" s="21"/>
      <c r="K107" s="21"/>
      <c r="L107" s="21"/>
    </row>
  </sheetData>
  <mergeCells count="18">
    <mergeCell ref="B82:B94"/>
    <mergeCell ref="A95:M95"/>
    <mergeCell ref="B4:B5"/>
    <mergeCell ref="B6:B9"/>
    <mergeCell ref="B10:B14"/>
    <mergeCell ref="B15:B19"/>
    <mergeCell ref="B20:B43"/>
    <mergeCell ref="B44:B81"/>
    <mergeCell ref="A1:M1"/>
    <mergeCell ref="A2:A3"/>
    <mergeCell ref="B2:B3"/>
    <mergeCell ref="C2:C3"/>
    <mergeCell ref="D2:D3"/>
    <mergeCell ref="E2:E3"/>
    <mergeCell ref="F2:F3"/>
    <mergeCell ref="G2:G3"/>
    <mergeCell ref="H2:L2"/>
    <mergeCell ref="M2:M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四季度</vt:lpstr>
      <vt:lpstr>四季度整理好</vt:lpstr>
      <vt:lpstr>三季度招标结果</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2017-09-10T06:05:31Z</dcterms:modified>
</cp:coreProperties>
</file>